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codeName="ThisWorkbook"/>
  <mc:AlternateContent xmlns:mc="http://schemas.openxmlformats.org/markup-compatibility/2006">
    <mc:Choice Requires="x15">
      <x15ac:absPath xmlns:x15ac="http://schemas.microsoft.com/office/spreadsheetml/2010/11/ac" url="https://aqmdgov-my.sharepoint.com/personal/nsilva_aqmd_gov/Documents/AB 617/Year 1/Annual Reports/2021/"/>
    </mc:Choice>
  </mc:AlternateContent>
  <xr:revisionPtr revIDLastSave="0" documentId="8_{200ADD92-6475-4C51-A5A0-2D0454E16F21}" xr6:coauthVersionLast="47" xr6:coauthVersionMax="47" xr10:uidLastSave="{00000000-0000-0000-0000-000000000000}"/>
  <bookViews>
    <workbookView xWindow="-110" yWindow="-110" windowWidth="25180" windowHeight="16400" tabRatio="812" firstSheet="5" activeTab="5" xr2:uid="{00000000-000D-0000-FFFF-FFFF00000000}"/>
  </bookViews>
  <sheets>
    <sheet name="README" sheetId="7" r:id="rId1"/>
    <sheet name="1.CARB Regulatory" sheetId="28" r:id="rId2"/>
    <sheet name="2.CARB Enforcement" sheetId="29" r:id="rId3"/>
    <sheet name="3.CARB Guidance" sheetId="30" r:id="rId4"/>
    <sheet name="4.CARB Incentive (2)" sheetId="33" r:id="rId5"/>
    <sheet name="CARB Metrics Glossary" sheetId="32" r:id="rId6"/>
    <sheet name="5b.DISTRICT Refineries" sheetId="14" r:id="rId7"/>
    <sheet name="5c.DISTRICT Ports" sheetId="16" r:id="rId8"/>
    <sheet name="5d.DISTRICT Neighborhood Truck" sheetId="17" r:id="rId9"/>
    <sheet name="5e.DISTRICT Oil Drill-Productn" sheetId="18" r:id="rId10"/>
    <sheet name="5f.DISTRICT Railyards" sheetId="19" r:id="rId11"/>
    <sheet name="5g.DISTRICT Schools-CC-Homes" sheetId="9" r:id="rId12"/>
  </sheets>
  <externalReferences>
    <externalReference r:id="rId13"/>
  </externalReferences>
  <definedNames>
    <definedName name="_xlnm._FilterDatabase" localSheetId="1" hidden="1">'1.CARB Regulatory'!$A$6:$AV$19</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rojects">OFFSET([1]incentive_projects!$E$2,1,0,COUNTA([1]incentive_projects!$A:$A)-1,1)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 (2)'!$A:$B,'4.CARB Incentive (2)'!$1:$6</definedName>
    <definedName name="_xlnm.Print_Titles" localSheetId="6">'5b.DISTRICT Refineries'!$D:$E,'5b.DISTRICT Refineries'!$5:$6</definedName>
    <definedName name="_xlnm.Print_Titles" localSheetId="7">'5c.DISTRICT Ports'!$D:$E,'5c.DISTRICT Ports'!$5:$6</definedName>
    <definedName name="_xlnm.Print_Titles" localSheetId="8">'5d.DISTRICT Neighborhood Truck'!$D:$E,'5d.DISTRICT Neighborhood Truck'!$5:$6</definedName>
    <definedName name="_xlnm.Print_Titles" localSheetId="9">'5e.DISTRICT Oil Drill-Productn'!$D:$E,'5e.DISTRICT Oil Drill-Productn'!$5:$6</definedName>
    <definedName name="_xlnm.Print_Titles" localSheetId="10">'5f.DISTRICT Railyards'!$D:$E,'5f.DISTRICT Railyards'!$5:$6</definedName>
    <definedName name="_xlnm.Print_Titles" localSheetId="11">'5g.DISTRICT Schools-CC-Homes'!$D:$E,'5g.DISTRICT Schools-CC-Homes'!$5:$6</definedName>
    <definedName name="_xlnm.Print_Titles" localSheetId="5">'CARB Metrics 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33" l="1"/>
  <c r="K31" i="33"/>
  <c r="E31" i="33"/>
  <c r="D31" i="33"/>
  <c r="C31" i="33"/>
  <c r="G30" i="33"/>
  <c r="G29" i="33"/>
  <c r="G28" i="33"/>
  <c r="G27" i="33"/>
  <c r="G26" i="33"/>
  <c r="G25" i="33"/>
  <c r="G24" i="33"/>
  <c r="G23" i="33"/>
  <c r="G22" i="33"/>
  <c r="G21" i="33"/>
  <c r="F21" i="33"/>
  <c r="F31" i="33" s="1"/>
  <c r="E21" i="33"/>
  <c r="D21" i="33"/>
  <c r="C21" i="33"/>
  <c r="K17" i="18"/>
  <c r="K15" i="18"/>
  <c r="H17" i="18"/>
  <c r="G31" i="33" l="1"/>
</calcChain>
</file>

<file path=xl/sharedStrings.xml><?xml version="1.0" encoding="utf-8"?>
<sst xmlns="http://schemas.openxmlformats.org/spreadsheetml/2006/main" count="1304" uniqueCount="545">
  <si>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</si>
  <si>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Wilmington/West Long Beach/Carson</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</si>
  <si>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</si>
  <si>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Wilmington, West Long Beach, Carson" (Wilmington, West Long Beach, Carson Plan).  The CARB strategies included in the Wilmington, West Long Beach, Carson Plan are grouped into three categories with a separate tab for each: Regulatory, Enforcement, and Guidance.  The CARB Incentives tab provides metrics for incentive projects that are located in the Wilmington, West Long Beach, Carson community and are funded by a statewide incentive program.</t>
  </si>
  <si>
    <t>1. CARB Regulatory Metrics:</t>
  </si>
  <si>
    <t>CARB regulatory metrics track CARB's regulatory development process for strategies identified in the Wilmington, West Long Beach, Carson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</si>
  <si>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</si>
  <si>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</si>
  <si>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</si>
  <si>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</si>
  <si>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</si>
  <si>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</si>
  <si>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South Coast Air Quality Management District (SCAQMD) will use to track progress of district strategies included in the "Community Emissions Reduction Plan, Wilmington, West Long Beach, Carson" (Wilmington, West Long Beach, Carson Plan).</t>
  </si>
  <si>
    <t>5b to 5g. DISTRICT Metrics:</t>
  </si>
  <si>
    <t>DISTRICT metrics metrics track the progress of all strategies that are not included on the CARB tabs, as listed in Chapters 5b to 5g of the Wilmington, West Long Beach, Carson Plan.</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</si>
  <si>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</si>
  <si>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</si>
  <si>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</si>
  <si>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</si>
  <si>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Community Emissions Reduction Plan, Wilmington, West Long Beach, Carson, September 6, 2019</t>
  </si>
  <si>
    <t>http://www.aqmd.gov/nav/about/initiatives/community-efforts/environmental-justice/ab617-134/wilm/cerp-docs</t>
  </si>
  <si>
    <t>CARB document “Wilmington, Carson, West Long Beach, Community Emissions Reduction Program Staff Report” released February 24, 2020, available at:</t>
  </si>
  <si>
    <t>https://ww2.arb.ca.gov/resources/documents/wilmington-carson-west-long-beach-community-emissions-reduction-program-staff</t>
  </si>
  <si>
    <t>SCAQMD Board Resolution 19-30, September 6, 2019</t>
  </si>
  <si>
    <t>CARB Board Resolution -TBD</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</si>
  <si>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</si>
  <si>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</si>
  <si>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</si>
  <si>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</si>
  <si>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</si>
  <si>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</si>
  <si>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</si>
  <si>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</si>
  <si>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</si>
  <si>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</si>
  <si>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</si>
  <si>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</si>
  <si>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</si>
  <si>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</si>
  <si>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</si>
  <si>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</si>
  <si>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Wilmington/West Long Beach/Carson</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</si>
  <si>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</si>
  <si>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</si>
  <si>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</si>
  <si>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</si>
  <si>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</si>
  <si>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</si>
  <si>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</si>
  <si>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</si>
  <si>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</si>
  <si>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</si>
  <si>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</si>
  <si>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</si>
  <si>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</si>
  <si>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</si>
  <si>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</si>
  <si>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</si>
  <si>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</si>
  <si>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</si>
  <si>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</si>
  <si>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</si>
  <si>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</si>
  <si>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</si>
  <si>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</si>
  <si>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</si>
  <si>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</si>
  <si>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</si>
  <si>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</si>
  <si>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</si>
  <si>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</si>
  <si>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</si>
  <si>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</si>
  <si>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</si>
  <si>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</si>
  <si>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</si>
  <si>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</si>
  <si>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</si>
  <si>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</si>
  <si>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</si>
  <si>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</si>
  <si>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Shore Power for Ocean-Going Vessels At-Berth</t>
  </si>
  <si>
    <t>5a-5</t>
  </si>
  <si>
    <t>Future statewide mobile source measures that contribute to the estimated emission reductions in this community include the CARB Shore Power for Ocean-Going Vessels At-Berth Rule, Advanced Clean Truck Rule, Heavy-Duty Low NOx Rule, and Heavy-Duty Inspection and Maintenance. These measures support actions in the CERP that address Neighborhood Truck Traffic, Ports, and Railyards.</t>
  </si>
  <si>
    <t>At- Berth Control Measure</t>
  </si>
  <si>
    <t xml:space="preserve">Fontana, Lamont, Long Beach, Los Angeles, Oakland, Sacramento, San Pedro, Webinar
</t>
  </si>
  <si>
    <t>1. New At Berth Factsheet
2. New At Berth Overview Factsheet
3. At Berth Factsheet
4. Updated Files for Emissions Estimates and Health Analysis Modeling
5. Draft cost Estimates, Berth Analysis and draft Reg language
6. Draft 2019 Ocean-Going Inventory Model
7. Preliminary Health Risk Analysis
8. Update to Inventory for Ocean-Going Vessels (OGV): Methodology and Results 
9. Draft At Berth Emissions Estimates
10. Draft Regulatory Language
11. Preliminary Cost Analysis
12. 2018 Ocean-Going Vessel Technology Assessment</t>
  </si>
  <si>
    <t>1. 8/26/20
2. 8/26/20
3. 5/5/20
4. 10/23/19
5. 5/14/19
6. 2/26/19
7. 1/16/19
8. 1/16/19
9. 11/9/18
10. 9/6/18
11. 8/14/18
12. 5/11/18</t>
  </si>
  <si>
    <t>3/26/20, 7/10/20</t>
  </si>
  <si>
    <t>The At Berth Control Measure was adopted on 12/05/19
The 15-Day changes was posted 03/26/20 and 07/10/20
Informational Update to the Board 6/25/20
Final Board Item 08/27/20
OAL Approval 12/30/20</t>
  </si>
  <si>
    <t>a) CARB began developing the new At Berth Control Measure in 2014; it was adopted in 2020 and began implementation in 2021.
b) The At Berth Air Toxics Control Measure will provides an estimated $2.324 billion in health benefits by reducing NOx, PM, and DPM. (15-day package, July 2020)
c) Permitting and construction of new shorepower vault infrastructure and landside capture and control systems.</t>
  </si>
  <si>
    <t>Heavy-Duty Vehicle Inspection and Maintenance</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</si>
  <si>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</si>
  <si>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</si>
  <si>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</si>
  <si>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</si>
  <si>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</si>
  <si>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</si>
  <si>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</si>
  <si>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
  </si>
  <si>
    <t>Advanced Clean Trucks Regulation</t>
  </si>
  <si>
    <t>Advanced Clean Trucks</t>
  </si>
  <si>
    <t>Sacramento, Webcast</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</si>
  <si>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</si>
  <si>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</si>
  <si>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</si>
  <si>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</si>
  <si>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Heavy-Duty Low NOx Rule</t>
  </si>
  <si>
    <t>Heavy-Duty "Omnibus" Low NOx Rulemaking</t>
  </si>
  <si>
    <t>Diamond Bar, Sacramento, GoToMeeting,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</si>
  <si>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</si>
  <si>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</si>
  <si>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</si>
  <si>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Action 2: Reduce Emissions from Ships and Harbor Craft</t>
  </si>
  <si>
    <t>5c-6</t>
  </si>
  <si>
    <t>• Work with the Ports to engage in outreach to shipping lines and harbor craft owners to provide information about existing and new incentive programs for cleaner technologies for ships and harbor craft • Identify additional incentive funding opportunities to accelerate adoption of cleaner technologies for ships and harbor craft • Conduct demonstration projects for retrofit technologies for ships and harbor craft to inform the development of new incentive programs • Support CARB’s rule development for the proposed At-Berth Regulation and future updates to Commercial Harbor Craft Regulation</t>
  </si>
  <si>
    <t>Commercial Harbor Craft Regulation</t>
  </si>
  <si>
    <t>Long Beach, Sacramento, 
Webcast, Webinar, Zoom, Teams</t>
  </si>
  <si>
    <t>1. Revised Draft Regulatory Language
2. Draft Regulatory Language
3. Draft Cost Metrics
4. Funding Programs for CHC
5. Proposed Concepts for Commercial Harbor Craft in California</t>
  </si>
  <si>
    <t>1. 3/16/2021
2. 9/30/2020
3. 9/30/2020
4. 9/30/2020
5. 2/27/2020</t>
  </si>
  <si>
    <t>a) Public workshops (42);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</si>
  <si>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November 2021 for Board consideration.
c) The requirements of the amended CHC regulation will take effect in 2023, and have not been delayed by later Board consideration.</t>
  </si>
  <si>
    <t>Action 3: Reduce Emissions from Port Equipment (Cargo Handling Equipment) and Drayage Trucks</t>
  </si>
  <si>
    <t>5c-8</t>
  </si>
  <si>
    <t>• Support CARB’s rule development for future updates to Cargo Handling Equipment Regulation, Drayage Truck Regulation, development of a mandatory near-zero standard for heavy-duty trucks, and encourage CARB to adopt zero-emission requirements by 2035 or sooner • Support Ports’ implementation of Clean Air Action Plan (CAAP) measures for trucks and cargo handling equipment • Enforcement of existing Drayage Truck Regulation • Identify additional incentive funding opportunities to accelerate adoption of cleaner port equipment and drayage trucks • Continue developing Facility Based Mobile Source Measure (FBMSM) for Ports through a Memorandum of Understanding (MOU)</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</si>
  <si>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</si>
  <si>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</si>
  <si>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</si>
  <si>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</si>
  <si>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Advanced Clean Fleet</t>
  </si>
  <si>
    <t>Diamond Bar, Webcast, GoToWebinar</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</si>
  <si>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</si>
  <si>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</si>
  <si>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</si>
  <si>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Action 2: Reduce Emissions fromHeavy-Duty Trucks</t>
  </si>
  <si>
    <t>5d-6</t>
  </si>
  <si>
    <t>• Collaborate with local businesses, agencies, and organizations and engage in outreach to truck owners and operators in this community to provide information about available incentive programs, community ordinances, restricted truck routes, and trucking regulations • Identify additional and new incentive funding opportunities to replace and accelerate adoption of cleaner heavy-duty trucks (including drayage trucks), prioritizing zeroemission technologies when technologically feasible and commercially available, and near-zero emission technologies until that time • Participate in CARB’s rule development for future amendments to their truck regulations • Continue to develop Facility Based Mobile Source Measures (see Chapter 5c – Ports and Chapter 5f – Railyards), including an Indirect Source Rule (ISR) for warehouses • Work with the local city or county agencies to evaluate potential designated truck routes away from sensitive receptors (e.g., schools, residents) and identify resources to enforce these routes • Work with local agencies to provide data on locations within the community with high truck pollution impacts • Identify the appropriate agency (e.g., Los Angeles Department of Transportation) to collaborate on assessing the feasibility of physical interventions to prevent truck traffic from entering residential neighborhoods • Target incentive funds for local small businesses and independent owner/operator (e.g., Voucher Incentive Program) • Conduct focused enforcement of CARB’s TRU Regulation, Drayage Truck Regulation, and Truck and Bus Regulation</t>
  </si>
  <si>
    <t>Action 1: Reduce Emissions from Railyards</t>
  </si>
  <si>
    <t>5f-4</t>
  </si>
  <si>
    <t>• Pursue strategies to reduce air pollution from railyards through the development of Indirect Source Rule (ISR) requirements, including reducing localized emissions and exposures • Work with CARB on the development of new requirements to reduce air pollution from railyards • Work with local utilities and state agencies (e.g., California Energy Commission and the Public Utilities Commission) to encourage the installation of infrastructure needed to fuel/charge zero-emissions vehicles and equipment • Continue to support CARB’s petitionvi to the U.S. EPA for new national locomotive emission standards for near-zero and zero-emission locomotives• Work with railyards in the Wilmington, Carson, West Long Beach community to replace diesel fueled equipment with cleaner technologies • Use emissions inventory and air monitoring information to identify opportunities for emission reductions</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</si>
  <si>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</si>
  <si>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</si>
  <si>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</si>
  <si>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</si>
  <si>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</si>
  <si>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</si>
  <si>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</si>
  <si>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</si>
  <si>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</si>
  <si>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</si>
  <si>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</si>
  <si>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</si>
  <si>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</si>
  <si>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</si>
  <si>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</si>
  <si>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</si>
  <si>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</si>
  <si>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</si>
  <si>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</si>
  <si>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</si>
  <si>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</si>
  <si>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</si>
  <si>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</si>
  <si>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</si>
  <si>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</si>
  <si>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</si>
  <si>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</si>
  <si>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</si>
  <si>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</si>
  <si>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</si>
  <si>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</si>
  <si>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</si>
  <si>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</si>
  <si>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</si>
  <si>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</si>
  <si>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Action 1</t>
  </si>
  <si>
    <t>Use optical gas imaging technology to identify oil tankers with fugitive leaks and board marine vessels to evaluate potential violations with Rule 1142. Evaluate opportunities to improve Rule 1142 through a potential rule amendment; Conduct enhanced inspections to ensure compliance with CARB's regulations; work with SCAQMD, CARB, and Ports' tenants to facilitate contact between the regulatory agencies and tenants to arrange inspections of terminals</t>
  </si>
  <si>
    <t>SCAQMD, CARB, Tenants of Port of LA/LB</t>
  </si>
  <si>
    <t>N/A</t>
  </si>
  <si>
    <t>X</t>
  </si>
  <si>
    <t>Action 3</t>
  </si>
  <si>
    <t>Reduce emissions from port equipment (cargo handling equipment) and ZEDT trucks by supporting CARB's development of updates to Cargo Handling Equipment Regulation, ZEDT Truck regulation, NZE standard for HD truck; supporting Ports' CAAP implementation; enforcing existing ZEDT truck regulation; identifying additional incentive funding opportunities to accelerate cleaner equipment; and developing facility based mobile source measure with Ports through MOU.</t>
  </si>
  <si>
    <t>SCAQMD, CARB, Port of LA/LB</t>
  </si>
  <si>
    <t>3,792 railroad and marine (RRM) program inspections within boundaries; 16 RRM inspections within 0.5-mile buffer outside of boundaries</t>
  </si>
  <si>
    <t>486 RRM violations within boundaries; 2 violations outside boundaries</t>
  </si>
  <si>
    <t>There are four pending inspections for Cargo Handling Equipment and Ocean Going Vessels in 2020. Throughout the year, CARB Enforcement was able to conduct limited roaming and roadside inspections once COVID-19 restrictions were sufficiently lifted. Visit CARB's Enforcement Data Visualization Tool webpage (https://webmaps.arb.ca.gov/edvs/) to see the types of inspections and their outcomes.</t>
  </si>
  <si>
    <t>5d-4</t>
  </si>
  <si>
    <t>Reduce truck idling through focused enforcement; collaboration with CSC to inform community on idling reporting; engagement through outreach on existing idling complaint systems; and work with CARB and local agencies to put up no idling signs.</t>
  </si>
  <si>
    <t>SCAQMD, CARB, CSC</t>
  </si>
  <si>
    <t>1 idling inspection: enforcement action taken</t>
  </si>
  <si>
    <t>336 idling inspections within boundaries; 8 inspections within 0.5-mile buffer outside of boundaries</t>
  </si>
  <si>
    <t>16 violations within boundaries</t>
  </si>
  <si>
    <t xml:space="preserve">In 2020, CARB Enforcement began discussions with the air district to coordinate on next steps for "No Idling" signs. In addition, staff are currently developing educational material for distribution to trucking companies (doorhang for truck drivers). </t>
  </si>
  <si>
    <t>Action 2</t>
  </si>
  <si>
    <t>Reduce emissions from HD trucks by collaborating with local business, agencies, and organizations to provide outreach to truck owners about incentives and rules; identifying new incentive opportunities; participating in future rule development by CARB for trucks; continuing development of an indirect source rule; working with local agencies to designate truck routes away from sensitive receptors; conducting focused enforcement; and targeting incentives to local small business.</t>
  </si>
  <si>
    <t>SCAQMD, CARB, City of Los Angeles, City of Long Beach, City of Carson, CSC</t>
  </si>
  <si>
    <t>47 HDDV inspections: 15 enforcement actions taken, 2 not actionable, 2 referred to appropriate agencies; 28 under investigation</t>
  </si>
  <si>
    <t>1,058 HDDV program inspections (does not include idling) within boundaries; 11 inspections within 0.5-mile buffer outside of boundaries</t>
  </si>
  <si>
    <t>45 violations within boundaries; 4 violations outside of boundaries</t>
  </si>
  <si>
    <t>In 2020, CARB Enforcement was able to conduct limited roaming and roadside inspections once COVID-19 restrictions were sufficiently lifted. Visit CARB's Enforcement Data Visualization Tool webpage (https://webmaps.arb.ca.gov/edvs/) to see the types of inspections and their outcomes.</t>
  </si>
  <si>
    <t>Duplicate</t>
  </si>
  <si>
    <t>Pursue ISR for railyards; work with CARB on development of new requirements to reduce air pollution from railyards; work with local utilities and state agencies to encourage ZE infrastructure; continue to support CARB's petition to USEPA; allocate incentive funding to replace on-site diesel equipment; participate in CARB and SCAQMD rulemaking process; prioritize enforcement and seek new financial incentives for railyards</t>
  </si>
  <si>
    <t>SCAQMD, CSC Members, CARB</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</si>
  <si>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</si>
  <si>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</si>
  <si>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</si>
  <si>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</si>
  <si>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</si>
  <si>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</si>
  <si>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</si>
  <si>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</si>
  <si>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</si>
  <si>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</si>
  <si>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CARB is providing the following information on incentive programs benefiting Wilmington/West Long Beach/Carson</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</si>
  <si>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</si>
  <si>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</si>
  <si>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</si>
  <si>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</si>
  <si>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</si>
  <si>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</si>
  <si>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</si>
  <si>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</si>
  <si>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</si>
  <si>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</si>
  <si>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</si>
  <si>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Clean Off Road Equipment Voucher Incentive Project</t>
  </si>
  <si>
    <t xml:space="preserve">Clean Vehicle Rebate Project </t>
  </si>
  <si>
    <t>Community Air Protection Funds</t>
  </si>
  <si>
    <t>Enhanced Fleet Modernization Program Plus-Up</t>
  </si>
  <si>
    <t>Financing Assistance Incentives Pilot</t>
  </si>
  <si>
    <t>Hybrid and Zero-Emission Truck and Bus Voucher Incentive Project</t>
  </si>
  <si>
    <t>Off-Road Advanced Technology Demonstration Project</t>
  </si>
  <si>
    <t>On-Road Advanced Technology Demonstration Project</t>
  </si>
  <si>
    <t>Prop 1B Goods Movement Emissions Reduction Program</t>
  </si>
  <si>
    <t>Supplemental Environmental Projects</t>
  </si>
  <si>
    <t>Truck Loan Assistance Program</t>
  </si>
  <si>
    <t>Zero-and Near Zero-Emission Freight Facilities Project</t>
  </si>
  <si>
    <t>Total By State Agency</t>
  </si>
  <si>
    <t>Air Resources Board</t>
  </si>
  <si>
    <t>California Conservation Corps</t>
  </si>
  <si>
    <t>Department of Community Services and Development</t>
  </si>
  <si>
    <t>Department of Forestry and Fire Protection</t>
  </si>
  <si>
    <t>Department of Resources Recycling and Recovery</t>
  </si>
  <si>
    <t>Department of Transportation</t>
  </si>
  <si>
    <t>Department of Water Resources</t>
  </si>
  <si>
    <t>Energy Commission</t>
  </si>
  <si>
    <t>Natural Resources Agency</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</si>
  <si>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</si>
  <si>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</si>
  <si>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</si>
  <si>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</si>
  <si>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</si>
  <si>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</si>
  <si>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</si>
  <si>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</si>
  <si>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</si>
  <si>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</si>
  <si>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</si>
  <si>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</si>
  <si>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</si>
  <si>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</si>
  <si>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</si>
  <si>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</si>
  <si>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</si>
  <si>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</si>
  <si>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</si>
  <si>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</si>
  <si>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</si>
  <si>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</si>
  <si>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</si>
  <si>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</si>
  <si>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</si>
  <si>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</si>
  <si>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</si>
  <si>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</si>
  <si>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</si>
  <si>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</si>
  <si>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</si>
  <si>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</si>
  <si>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</si>
  <si>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</si>
  <si>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</si>
  <si>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</si>
  <si>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</si>
  <si>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</si>
  <si>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</si>
  <si>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</si>
  <si>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</si>
  <si>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</si>
  <si>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</si>
  <si>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</si>
  <si>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</si>
  <si>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Data Collection Template</t>
  </si>
  <si>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</si>
  <si>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</si>
  <si>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</si>
  <si>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</si>
  <si>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</si>
  <si>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EMISSIONS REDUCTIONS</t>
  </si>
  <si>
    <t>REGULATORY ACTIONS</t>
  </si>
  <si>
    <t>COORDINATION</t>
  </si>
  <si>
    <t>Strategy Number/ ID</t>
  </si>
  <si>
    <t>Page # in Plan</t>
  </si>
  <si>
    <t>DISTRICT STRATEGIES
Chapter 5b-Refineries</t>
  </si>
  <si>
    <t>DISTRICT GOALS
Goals for Each Strategy in Chapter 5b of Wilmington/ Carson/West Long Beach Plan</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</si>
  <si>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</si>
  <si>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</si>
  <si>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</si>
  <si>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</si>
  <si>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</si>
  <si>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</si>
  <si>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</si>
  <si>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</si>
  <si>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</si>
  <si>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</si>
  <si>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</si>
  <si>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</si>
  <si>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</si>
  <si>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</si>
  <si>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</si>
  <si>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</si>
  <si>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</si>
  <si>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10"/>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</si>
  <si>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(a) Explain why implementation is delayed; 
(b) Provide a proposed new timeframe or substitute strategy; 
(c) Discuss how the overall emissions reduction targets will still be achieved in within the five-year timeframe</t>
    </r>
  </si>
  <si>
    <t>Refineries-Action 1</t>
  </si>
  <si>
    <t>5b-5</t>
  </si>
  <si>
    <t>Improve Refinery Flaring Notifications: Work with  stakeholders and CSC to gather input; perform outreach with local health agencies; hold community workshops on notification; provide flaring information on SCAQMD website; and collaborate with CSC on community air monitoring.</t>
  </si>
  <si>
    <t>5b Action 1 Goals:
1. Work with stakeholders to gather input on information to incorporate into flare notifications.
2. Develop informational public health outreach materials that provide guidance on reducing exposure to refinery flaring emissions.
3. Implement flare notification improvements.
4. Hold community workshops to provide training on how to use notification systems.
5. Provide quarterly or semiannual updates to the CSC on progress.</t>
  </si>
  <si>
    <t>1. Number of meetings with stakeholders.
2. (a) Number of meetings with other agencies/organizations; and (b) List of outreach materials.
3. Qualitative status update on flare notification improvements.
4. Number of outreach events.
5. Number of updates to the CSC.</t>
  </si>
  <si>
    <t>Public Information and Outreach;
Collaboration</t>
  </si>
  <si>
    <t xml:space="preserve">1. Began working with stakeholders. Updates to Flare Event Notification System (FENS) deployed December 2019. 
2. Began speaking with DPH about future collaborations to develop outreach materials.
3.Phase 2 input has been incorporated and beta testing has begun. Update deployment is scheduled for October 2020. 
4. FENS Phase 1 community workshop and refinery training completed. Phase 2 refinery training scheduled August 2020. CERP goal lists estimated timeline as 2021.
5. Semiannual updates (January &amp; August 2020). </t>
  </si>
  <si>
    <t>a) Flare Event Notification System (FENS) Phase 1 improvements deployed December 2019. Phase 2 deployment October 2020. Updates in January and August 2020. Scoping plans have been received from all applicable facilities. Proposals have been received for RFI. Planning to initiate working group meetings in the next fiscal year.
Began discussions with DPH regarding collaboration for outreach material roles. 
b) Notifications help with exposure reduction.
Outreach materials will help with exposure reduction. Emission reductions will be determined during rule development.
c) N/A</t>
  </si>
  <si>
    <t xml:space="preserve">a) N/A
b) N/A
c) N/A
</t>
  </si>
  <si>
    <t>Refineries-Action 2</t>
  </si>
  <si>
    <t>5b-7</t>
  </si>
  <si>
    <t>Conduct Refinery Air Measurements to Identify and Address VOC Leaks: Conduct periodic mobile air measurement;  utilize more efficient and effective leak detection systems to identify and quantify leaks in real time.</t>
  </si>
  <si>
    <t>5b Action 2 Goals:
1. Use periodic mobile air measurement surveys for each petroleum refinery.  If data collected from periodic mobile air measurements, FLIR gas imaging or fenceline air monitoring suggests persistent elevated VOC levels of health or compliance concern then conduct on-site refinery air monitoring, and inspect facility equipment for compliance with South Coast AQMD rules.
2. Establish Smart LDAR techniques to identify, quantify, and locate leaks in real-time allowing for faster repair of equipment.
3. Establish a 2020 emissions baseline for fugitive VOCs from all refineries in this community.
4. Work with the CSC to perform an assessment to determine the feasibility of reducing fugitive VOC emissions from refineries below the 2020 baseline emission levels by: 25% beginning in 2024, and 50% beginning in 2030.
5. Develop a strategy to reduce fugitive emissions to achieve the VOC emission goals stated above including amendments to Rules 1178 and 1173, as appropriate.
6. Provide quarterly or semiannual updates to the CSC on progress of the above goals.</t>
  </si>
  <si>
    <t xml:space="preserve">1. Qualitative status update on air measurement results.
2. Qualitative status update on establishing Smart LDAR techniques.
3. List baseline 2020 VOC emissions from refineries in community.
4. Number of meetings with CSC on reducing refinery VOC emissions.
5. Qualitative status update on rule amendments (Rules 1178 and 1173).
6. Number of updates to the CSC.. </t>
  </si>
  <si>
    <t>Air Monitoring;
Enforcement</t>
  </si>
  <si>
    <t>1. Mobile air measurements initiated. Rule 1180 monitoring deployed. Update on Rule 1180 benzene refinery exceedance events provided at May 2021 CSC meeting. 
2. Initiated research for SMART LDAR
3. Estimated timeline is 2021. Update was provided in February 2021 regarding delay of baseline implementation due to COVID-19 restrictions. Baseline measurements tentatively scheduled to begin in summer 2021 (COVID-19 permitting). 
4. Estimated timeline for baseline is 2021. Staff will work with CSC after baseline is established. 
5. Dependent on Rule 1178 and Rule 1173 amendment timeline. Dependent on baseline, which has an estimated timeline set for 2021. 
6.Updates conducted in October 2019, May 2020, February 2021, and May 2021.</t>
  </si>
  <si>
    <t>South Coast AQMD Board Adoption is TBD for rule development projects.</t>
  </si>
  <si>
    <t>a) Rule 1180 fenceline monitoring deployed. OCE conducted regular inspections of refineries as required by South Coast AQMD rules, such as 1173, 1176, and 1178.
b) TBD
c) N/A</t>
  </si>
  <si>
    <t>a)  For establishing 2020 emissions baseline, implementation was delayed due to COVID-19 restrictions. Baseline measurements tentatively scheduled to begin in summer 2021 (COVID-19 permitting). 
b) N/A
c) N/A</t>
  </si>
  <si>
    <t>Refineries-Action 3</t>
  </si>
  <si>
    <t>5b-9</t>
  </si>
  <si>
    <t>Initiate Rule Development to Amend Rule 1118-Control of Emissions from Refinery Flares: Compile number of Rule 1118 flare events over the last 10 years; evaluate additional flare reduction practices; develop amendments to Rule 1118 to further reduce flaring; and develop an improved system for refineries to submit flare data to be displayed at SCAQMD website.</t>
  </si>
  <si>
    <t>5b Action 3 Goals:
1. Reduce flaring events and/or emissions by 50%, if feasible.
2. Contribute to the overall refinery emission reduction goals of a 50% reduction in NOx, VOCs, and SOx by 2030 (approximately 19 tpy NOx, 11 tpy SOx, and 1 tpy VOC).</t>
  </si>
  <si>
    <t>1. (a) Number of flaring events; (b) Emissions from flaring events; (c) Percent reduction in flaring events and/or emissions from flaring.
2. (a) Dates for regulatory actions; (b) Emissions reductions from refineries.</t>
  </si>
  <si>
    <t>Rules and Regulations</t>
  </si>
  <si>
    <t xml:space="preserve">
1. Rule 1118 amendment research has begun. Scoping plans have been received and are being reviewed for ideas to minimize flaring. Request for information (RFI) for remote sensing proposals received and are currently in discussions. Proposed Amended Rule 1118 is being moved from November 2021 to Fourth Quarter of 2022 due to staff resources. 
2. Final emission reduction proposal will be presented at public hearing. </t>
  </si>
  <si>
    <t>TBD</t>
  </si>
  <si>
    <t xml:space="preserve">
South Coast AQMD Board consideration set for November 2022.</t>
  </si>
  <si>
    <t>a) Scoping plans have been received from all applicable facilities. Proposals have been received for RFI. Planning to initiate working group meetings in the next fiscal year. 
b) Emission reductions will be determined during rule development.
c) N/A</t>
  </si>
  <si>
    <t>a) Proposed Amended Rule 1118 is being moved from November 2021 to Fourth Quarter of 2022 due to staff resources. 
b) Public hearing anticipated for fourth quarter 2022. 
c) N/A</t>
  </si>
  <si>
    <t>Refineries-Action 4</t>
  </si>
  <si>
    <t>5b-10</t>
  </si>
  <si>
    <t>Initiate Rule Development to Amend Rule 1178-Further Reductions of VOC Emissions from Storage Tanks at Petroleum Facilities: Compile storage tank information and share with CSC; evaluate leak detection improvements based on Action 2; develop proposed amendments to Rule 1178; and explore opportunities to incorporate new advanced tools to modernize LDAR programs for storage tanks at refineries and bulk storage and loading facilities.</t>
  </si>
  <si>
    <t>5b Action 4 Goals:
1. Contribute to the overall 50% VOC emission reduction goal.</t>
  </si>
  <si>
    <t>1. Emissions reductions from petroleum storage tanks.</t>
  </si>
  <si>
    <t>Rules and Regulations;
Air Monitoring;
Enforcement</t>
  </si>
  <si>
    <t xml:space="preserve">
Estimated timeline is 2022
Staff initiated rule development. Proposed Amended Rule (PAR) 1178 Working Group Meetings held in March and July 2021. </t>
  </si>
  <si>
    <t>Rules and Regulations;  Air Monitoring; Enforcement</t>
  </si>
  <si>
    <t xml:space="preserve">Public hearing anticipated for March 2022. 
</t>
  </si>
  <si>
    <t xml:space="preserve">South Coast AQMD Board consideration set for March 2022. 
</t>
  </si>
  <si>
    <t xml:space="preserve">
a) Proposed Amended Rule (PAR) 1178 Working Group Meetings held March and July 2021. 
b) TBD
c) TBD</t>
  </si>
  <si>
    <t>a) N/A
b) N/A
c) N/A</t>
  </si>
  <si>
    <t>Refineries-Action 5</t>
  </si>
  <si>
    <t>5b-11</t>
  </si>
  <si>
    <t>Achieve Further NOx Emission Reductions from Refinery Equipment Through Adoption of Rule 1109.1-Refinery Equipment: Evaluate technical feasibility and cost-effectiveness of BARCT to reduce NOx from refinery equipment; require installation of BARCT through Rule 1109.1 adoption; explore opportunities to replace older equipment with newer equipment; incorporate new tools; and engage CSC in rulemaking process.</t>
  </si>
  <si>
    <t>5b Action 5 Goals:
1. By December 31, 2023, require refineries to demonstrate compliance with NOx
emission limits.
2. Achieve the majority of the overall goal of the overall 50% NOx emission reduction target (approximately 3-4 tpd or 1,095 to 1,460 tpy).</t>
  </si>
  <si>
    <t>1. Dates for regulatory actions.
2. Emissions reductions from refineries.</t>
  </si>
  <si>
    <t>Multiple working group meetings from February 2018-July 2021; Numerous stakeholder meetings in-person and via Zoom, site visits, technology vender meetings. 
1. Public Hearing set for November 2021. Third version of the proposed rule released in July 2021. Preliminary draft staff report released August 2021.
2. Final emission reduction proposal will be presented at public hearing.</t>
  </si>
  <si>
    <t xml:space="preserve">Public Hearing set for November 2021 
</t>
  </si>
  <si>
    <t xml:space="preserve">
Approximately 25 via conference call, 3 in-person meetings.
</t>
  </si>
  <si>
    <t xml:space="preserve">U.S. EPA, CARB, BAAQMD, North West Clean Air, Texas Department of Environmental Quality, SJVAPCD, New Jersey Department of Environmental Protection  
</t>
  </si>
  <si>
    <t xml:space="preserve">South Coast AQMD Board consideration set for November 2021. </t>
  </si>
  <si>
    <t>a) Multiple working group meetings from February 2018-June 2020; Numerous stakeholder meetings in-person and via Zoom, site visits, technology vender meetings.  
b) Seeking to acheive 50% reduction (approximately 3-4 tons) in Proposed Rule 1109.1.
c) N/A</t>
  </si>
  <si>
    <t xml:space="preserve">
a) Proposed Rule 1109.1 delayed from Fall 2020 to Fall 2021 due to allow staff additional time to work with stakeholders.
b) Public hearing anticipated for November 2021. 
c) N/A </t>
  </si>
  <si>
    <r>
      <t xml:space="preserve">ESTIMATED % COMPLETE FOR STRATEGY IMPLEMENTATION 
</t>
    </r>
    <r>
      <rPr>
        <b/>
        <sz val="10"/>
        <color rgb="FF00B050"/>
        <rFont val="Avenir LT Std 55 Roman"/>
        <family val="2"/>
      </rPr>
      <t>(place "X" in appropriate column)</t>
    </r>
  </si>
  <si>
    <t>DISTRICT STRATEGIES
Chapter 5c-Ports</t>
  </si>
  <si>
    <t>DISTRICT GOALS
Goals for Each Strategy in Chapter 5c of Wilmington/ Carson/West Long Beach Plan</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</si>
  <si>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</si>
  <si>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</si>
  <si>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Ports-Action 1</t>
  </si>
  <si>
    <t>5c-5</t>
  </si>
  <si>
    <t>Reduce Leaks from Oil Tankers: Use optical gas imaging technology, air measurements, and other information to identify leaks from oil tankers to enforce Rule 1142; evaluate amending Rule 1142 to minimize fugitive emission leaks</t>
  </si>
  <si>
    <t>5c Action 1 Goals:
1. Conduct surveillance and air measurements that focuses on looking at coastal sources of pollution and evaluate data on a regular basis to identify potential leaking vessels.
2. Provide quarterly or semiannual updates to the CSC on South Coast AQMD enforcement activities regarding fugitive emission leaks from oil tankers.
3. Collaborate with CARB and United States Coast Guard to evaluate pressure relief valve calibration and maintenance methods, and effectiveness in preventing fugitive emission leaks.</t>
  </si>
  <si>
    <t>1. Qualitative status update on air measurement results.
2. Number of updates to the CSC.
3. Number of meetings with other agencies/organizations.</t>
  </si>
  <si>
    <t>Air Monitoring;
Enforcement;
Collaboration</t>
  </si>
  <si>
    <t xml:space="preserve">1. Inspectors regularly conduct surveillance of offshore oil tankers for VOC emissions as a result of leaks or housekeeping events, and inspect crude oil tankers.
2. South Coast AQMD will provide updates to the CSC once air monitoring begins. Estimated timeline set to begin mid-2020 with quarterly or semiannual updates. An update was provided to the CSC in December 2020.
3. Rule 1142 is on Rule Forecast report as TBD. </t>
  </si>
  <si>
    <t>Air Monitoring;  Enforcement; Collaboration</t>
  </si>
  <si>
    <t>(a)  To date, inspectors have conducted offshore surveillance, records requests, and inspections of petroleum tankers. An update was given to the CSC on petroleum tankers in December 2020.
(b) OCE activities in relation to petroleum tankers have led to greater industry awareness  of local air quality rules and regulations, including of Best Management Practices. This has likely reduced emissions within South Coast AQMD's  jurisdiction, and while we are unable to quantify the emissions impact of such changes in industry practices, even a small number of ships changing their procedures would reduce emissions.. 
(c) N/A</t>
  </si>
  <si>
    <t xml:space="preserve">N/A 
</t>
  </si>
  <si>
    <t>Ports-Action 2</t>
  </si>
  <si>
    <t>Reduce Emissions from Ships and Harbor Craft: Work with Ports to engage in outreach to shipping lines and harbor craft owners to discuss incentives; identify additional incentive funding opportunities; conduct demonstration projects for retrofit technologies; and support CARB's rule development for At-Berth Regulation and Commercial Harbor Craft Regulation</t>
  </si>
  <si>
    <t>5c Action 2 Goals:
1. Engage in one outreach event per year in the Ports area to provide information about
incentives.
2. Complete technology demonstration for retrofitting ships (ocean-going vessels,
OGVs).
3. Work with authorities in Asia to collaborate on a Pacific Rim clean vessel incentive program.
4. Participate in CARB rule development.
5. Emission Reductions Target: emissions reduced from this action contribute to the
mobile source incentives and statewide mobile source regulation measures.</t>
  </si>
  <si>
    <t>1. Number of outreach events.
2. Qualitative status update on technology demonstration.
3. Number of meetings with other agencies/organizations.
4. Number of meetings with CARB on rule development.
5. Emissions reductions from ships and harbor craft.</t>
  </si>
  <si>
    <t>Incentives;
Public Information and Outreach; Rules and Regulations</t>
  </si>
  <si>
    <r>
      <t xml:space="preserve">1. Outreach for Moyer funding opportunities provided via webcast (in lieu of public workshops in the community due to COVID-19) posted on www.aqmd.gov/moyer
2.Two technology demonstration projects
3. Initiated PRIMER outreach (outreach ongoing) and program development.
4. Comment letter submitted for At Berth Regulation development
5.Outreach for Moyer funding opportunities provided via webcast. </t>
    </r>
    <r>
      <rPr>
        <sz val="10"/>
        <rFont val="Avenir LT Std 55 Roman"/>
      </rPr>
      <t xml:space="preserve">CSC prioritized ships and harbor craft through participatory budgeting for CAPP incentives. </t>
    </r>
    <r>
      <rPr>
        <sz val="10"/>
        <rFont val="Avenir LT Std 55 Roman"/>
        <family val="2"/>
      </rPr>
      <t xml:space="preserve">
</t>
    </r>
  </si>
  <si>
    <t>Incentives; Public Information and Outreach; Rules and Regulations</t>
  </si>
  <si>
    <t xml:space="preserve">Outreach for Moyer funding opportunities provided via webcast; also provided via webcast hosted by Port of LB (Ports Tenants Workshop) and conducted through LA EJ Network Symposium in June 2021
</t>
  </si>
  <si>
    <t>5M</t>
  </si>
  <si>
    <t>32 (marine engine repowers)</t>
  </si>
  <si>
    <t>117.6 TPY (NOX)
2.3 TPY (ROG)
5 TPY (PM)</t>
  </si>
  <si>
    <t>[SEE CARB REGULATORY METRICS]</t>
  </si>
  <si>
    <t xml:space="preserve">Numerous ongoing interactions
</t>
  </si>
  <si>
    <t xml:space="preserve">EPA/local Philadelphia regulatory agencies;  
U.S. EPA, several U.S.-based and international ocean carriers 
</t>
  </si>
  <si>
    <t xml:space="preserve">South Coast AQMD Board adoption is TBD for rule development projects. </t>
  </si>
  <si>
    <t xml:space="preserve">a) Outreach conducted via webcast. One technology demonstration project has been iniitiated and another was approved for funding by U.S. EPA.  The vessels selection for the 2nd project should be finalized by the end of 2021  (November 2019 - current). PRIMER outreach and development. Conducted virtual meetings with central and local authorities in Japan and China, and a joint presentation with one of them to further promote PRIMER to the broader international stakeholders. Seeking input from ocean carriers for PRIMER framework development via AQMP working groups and offline communication. Conducting technical analyses to understand ship routing behavior and optimize potential incentive amounts for PRIMER. 
b) Emission reductions are anticipated but will not be finalized until completion of the technology demonstrations. Emission reductions are anticipated but dependent upon agreements with other partners in Pacific Rim port regions.
c) N/A
</t>
  </si>
  <si>
    <t xml:space="preserve">
a) N/A
b) N/A
c) N/A</t>
  </si>
  <si>
    <t>Ports-Action 3</t>
  </si>
  <si>
    <t>Reduce Emissions from Port Equipment (Cargo Handling Equipment) and Drayage Trucks: Support CARB's development of updates to Cargo Handling Equipment Regulation, Drayage Truck regulation; support Ports' CAAP implementation; enforcement of existing drayage truck regulation; identify additional incentive funding opportunities to accelerate cleaner equipment; and develop a facility based mobile source measure with Ports through MOU.</t>
  </si>
  <si>
    <t>5c Action 3 Goals:
1. Provide semiannual updates on CARB’s rule developments for drayage trucks and
cargo handling equipment, Ports’ CAAP measures, and FBMSM for Ports, and seek
community input on progress.</t>
  </si>
  <si>
    <t>1. Number of updates to the CSC.</t>
  </si>
  <si>
    <t>Rules and Regulations;
Incentives;
Collaboration;
Enforcement</t>
  </si>
  <si>
    <r>
      <t>1. FBMSM for Ports - Ports MOU under development based on CAAP measures over last two years;  Port MOU update January and August 2020.</t>
    </r>
    <r>
      <rPr>
        <sz val="10"/>
        <rFont val="Avenir LT Std 55 Roman"/>
      </rPr>
      <t xml:space="preserve"> Commercial Harbor Craft regulation update provided to CSC in February 2021.</t>
    </r>
    <r>
      <rPr>
        <sz val="10"/>
        <rFont val="Avenir LT Std 55 Roman"/>
        <family val="2"/>
      </rPr>
      <t xml:space="preserve"> </t>
    </r>
    <r>
      <rPr>
        <sz val="10"/>
        <rFont val="Avenir LT Std 55 Roman"/>
      </rPr>
      <t xml:space="preserve">CARB will provide update August 2021. See CARB tabs for mobile source regulation status updates. </t>
    </r>
    <r>
      <rPr>
        <sz val="10"/>
        <rFont val="Avenir LT Std 55 Roman"/>
        <family val="2"/>
      </rPr>
      <t xml:space="preserve">
</t>
    </r>
    <r>
      <rPr>
        <sz val="10"/>
        <rFont val="Avenir LT Std 55 Roman"/>
      </rPr>
      <t xml:space="preserve">
 </t>
    </r>
  </si>
  <si>
    <t>Rules and Regulations;  Incentives; Collaboration; Enforcement</t>
  </si>
  <si>
    <t>DISTRICT STRATEGIES
Chapter 5d-Neighborhood Truck Traffic</t>
  </si>
  <si>
    <t>DISTRICT GOALS
Goals for Each Strategy in Chapter 5d of Wilmington/ Carson/West Long Beach Plan</t>
  </si>
  <si>
    <t>Neighborhood Truck Traffic-Action 1</t>
  </si>
  <si>
    <t>Reduce Truck Idling: Conduct focused enforcement; collaborate with CSC to inform community on idling reporting; engage in community outreach on existing idling complaint systems; and work with CARB and local agencies to put up no idling signs.</t>
  </si>
  <si>
    <t>5d Action 1 Goals:
1. Conduct, at minimum, quarterly idling sweeps and focused inspections for one calendar year, to be evaluated thereafter with community input.
2. Engage in two outreach events within the span of implementation of this plan to inform community members how to report idling trucks.</t>
  </si>
  <si>
    <t xml:space="preserve">1. Number of idling sweeps conducted and results of idling sweeps.
2. Number of outreach events. </t>
  </si>
  <si>
    <t>Enforcement;
Collaboration;
Public Information and Outreach</t>
  </si>
  <si>
    <t xml:space="preserve">Compliance
1) 9 Sweeps in WCWLB
    9/26/19 – 75 trucks, 2    stickers, 0 NOVs
    1/28/20 – 59 trucks, 40 stickers, 0 NOVs
    2/4/20 – 0 trucks, 0 stickers, 0 NOVs
    4/29/20 – 85 trucks, 65 stickers, 4 NOVs
    7/16/20 - 43 trucks, 21 stickers, 0 NOVs
    9/2/20 - 0 trucks, 0 stickers, 0 NOVs
    10/20/20 - 65 trucks, 32 stickers, 0 NOVs
    2/3/21 - 104 trucks, 78 stickers, 0 NOVs
    4/30/21 - 74 trucks, 45 stickers, 3 NOVs
2) 1 Outreach event (Wilmington Neighborhood Council)
</t>
  </si>
  <si>
    <t>Enforcement; Collaboration; Public Information and Outreach</t>
  </si>
  <si>
    <t xml:space="preserve">
Truck idling and reporting complaints</t>
  </si>
  <si>
    <t xml:space="preserve">
1 event
</t>
  </si>
  <si>
    <t xml:space="preserve">Wilmington Neighborhood Council Meeting
</t>
  </si>
  <si>
    <t xml:space="preserve">9
</t>
  </si>
  <si>
    <t>a) To date, staff has been conducting quarterly idling sweeps at targeted locations within the community. The locations are selected based on historical complaints, input gathered from the CSC, and other data sources. We also participated in a Wilmington Neighborhood Council  meeting to discuss idling trucks and how to submit a complaint to South Coast AQMD. 
b) The key benefit of conducting idling sweeps is a reduction in exposure to diesel particulate matter, particularly when trucks are found idling in residential areas or near schools.
c) N/A</t>
  </si>
  <si>
    <t>Neighborhood Truck Traffic-Action 2</t>
  </si>
  <si>
    <t>Reduce Emissions from Heavy-Duty Trucks: Collaborate with local business, agencies, and organizations to provide outreach to truck owners about incentives and rules; identify new incentive opportunities; participate in future rule development by CARB for trucks; continue development of an indirect source rule; work with local agencies to designate truck routes, provide data on locations with heavy truck impacts and prevent truck traffic in neighborhoods; target incentives to local small businesses; conduct focused enforcement.</t>
  </si>
  <si>
    <t>5d Action 2 Goals:
1. Engage in two incentive outreach events and provide semiannual updates to the CSC.
2. Provide semiannual updates on CARB’s rule development for truck regulations, and seek community input on progress.
3. Coordinate with CARB staff on using community priorities to focus future enforcement efforts.
4. Identify agencies with the jurisdiction to implement physical barriers to neighborhood
truck traffic.
5. Provide quarterly or semiannual updates to the CSC.
6. Achieve emission reductions through mobile source incentives and statewide mobile source regulation measures as specified in Chapter 5a.</t>
  </si>
  <si>
    <t>1. (a) Number of outreach events; and (b) Number of updates to the CSC.
2. Number of updates to CSC on CARB rules.
3. (a) Number of meetings with CARB staff; and (b) Description of focused enforcement efforts, based on community priorities. 
4. Number of meetings with other agencies/organizations.
5. Number of updates to the CSC.
6. (a) Emissions reductions; (b) Dollar amounts invested in incentives; and (c) Number of incentive projects implemented.</t>
  </si>
  <si>
    <t>Incentives;
Public Information and Outreach;
Collaboration;
Rules and Regulations;
Enforcement</t>
  </si>
  <si>
    <r>
      <t xml:space="preserve">1) Outreach for Moyer funding opportunities provided via webcast (in lieu of public workshops in the community due to COVID-19) posted on www.aqmd.gov/moyer; also provided via webcast through LA EJ Network Symposium in June 2021
2) Updates are given at CSC meetings or through newsletters
3) CARB staff members and South Coast AQMD staff members regularly discuss various aspects of truck idling enforcement. </t>
    </r>
    <r>
      <rPr>
        <sz val="10"/>
        <rFont val="Avenir LT Std 55 Roman"/>
      </rPr>
      <t xml:space="preserve">CARB staff provided an update to the CSC in October 2020, which included information regarding South Coast AQMD's idling sweeps. </t>
    </r>
    <r>
      <rPr>
        <sz val="10"/>
        <rFont val="Avenir LT Std 55 Roman"/>
        <family val="2"/>
      </rPr>
      <t xml:space="preserve">
4)  Began conversations with City of Los Angeles
5) Updates provided at CSC meetings (October 2019). </t>
    </r>
    <r>
      <rPr>
        <sz val="10"/>
        <rFont val="Avenir LT Std 55 Roman"/>
      </rPr>
      <t xml:space="preserve">Update on Rule 2305 (Warehouse ISR) provided to the CSC in May 2021. CARB enforcement update provided to CSC in December 2020. Incentives updates and participatory budgeting meetings conducted October 2020, February 2021, April 2021, May 2021. </t>
    </r>
    <r>
      <rPr>
        <sz val="10"/>
        <rFont val="Avenir LT Std 55 Roman"/>
        <family val="2"/>
      </rPr>
      <t xml:space="preserve">
6) Outreach for Moyer funding opportunities provided via webcast. </t>
    </r>
    <r>
      <rPr>
        <sz val="10"/>
        <rFont val="Avenir LT Std 55 Roman"/>
      </rPr>
      <t xml:space="preserve">CSC prioritized trucks through participatory budgeting for CAPP incentives. </t>
    </r>
  </si>
  <si>
    <t>Incentives; Public Information and Outreach; Collaboration; Rules and Regulations; Enforcement</t>
  </si>
  <si>
    <r>
      <t xml:space="preserve">Outreach for Moyer funding opportunities provided via webcast (in lieu of public workshops due to COVID-19) posted on www.aqmd.gov/moyer; </t>
    </r>
    <r>
      <rPr>
        <sz val="10"/>
        <rFont val="Avenir LT Std 55 Roman"/>
      </rPr>
      <t>also provided via webcast through LA EJ Network Symposium in June 2021</t>
    </r>
  </si>
  <si>
    <t>Webcasts on www.aqmd.gov/moyer and through LA EJ Network Symposium in June 2021</t>
  </si>
  <si>
    <t xml:space="preserve">
12.5M</t>
  </si>
  <si>
    <t>23 (Zero-Emission)
182 (Low-NOX)
3 (Diesel)</t>
  </si>
  <si>
    <t xml:space="preserve">
63.5 TPY (NOX)
3.8 TPY (ROG)
0.0 TPY (DPM)</t>
  </si>
  <si>
    <t>a) CARB staff and South Coast AQMD staff coordinate efforts on truck idling sweeps, by way of informal and formal discussions. 
Outreach for Moyer funding opportunities provided via webcast; Webcast information posted online and sent to subscribers via listserv and to attendees of LA EJ Network Symposium 
b) The benefit of these enforcement discussions is that there is a coordinated approach to addressing the truck idling concerns of the community. For example, CARB has had meetings with the Port of Long Beach regarding truck idling and South Coast AQMD has conducted focused inspections in residential areas near the port. This coordinated approach ensures that truck idling is addressed from multiple angles.
Incentives reduce NOX and DPM emissions from harbors and ports, which will further decrease exposure to port-adjacent DAC communities;
c) N/A</t>
  </si>
  <si>
    <t>DISTRICT STRATEGIES
Chapter 5e-Oil Drilling and Production</t>
  </si>
  <si>
    <t>DISTRICT GOALS
Goals for Each Strategy in Chapter 5e of Wilmington/ Carson/West Long Beach Plan</t>
  </si>
  <si>
    <t>Oil Drilling and Production-Action 1</t>
  </si>
  <si>
    <t>5e-3</t>
  </si>
  <si>
    <t>Reduce Air Pollution Leaks from Oil Wells and Associated Activity at these Facilities: Use data to identify active, inactive, and abandoned wells; work with CSC to prioritize locations for air measurements; conduct mobile air measurements around drilling sites to check for leaks; make air measurement data available online; share data with partner agencies; conduct follow up investigations as needed; respond to odor complaints; and provide periodic summaries of findings to CSC.</t>
  </si>
  <si>
    <t>5e Action 1 Goals:
1. Conduct screening measurements around all accessible active, idle, and abandoned oil wells to identify leaking wells.
2. Identify the highest priority locations in the community for air measurements during a well workover event.
3. Conduct follow-up inspections if air measurements indicate persistent elevated levels, and take enforcement action where appropriate.
4. Make air measurement data available publicly.
5. Provide quarterly or semiannual updates to the CSC on progress and findings.</t>
  </si>
  <si>
    <t xml:space="preserve">1. Qualitative status update on air measurement results.
2. List of highest priority locations for air measurements.
3. Number of follow-up inspections and results of follow-up inspections.
4. Qualitative status update on making air measurement available publicly.
5. Number of updates to the CSC.
</t>
  </si>
  <si>
    <t>Air Monitoring;
Enforcement; Collaboration</t>
  </si>
  <si>
    <t xml:space="preserve">1. CalGEM data was used to identify active, idle, and abandoned oil wells in the WCWLB community and the maps were presented to the CSC. Update on overview of March 2021 mobile measurements provided to CSC in May 2021. 
2. South Coast AQMD staff provided information to and gathered input from the CSC on factors to be considered for prioritization of areas for targeted mobile measurements. 
3. As of May 2020, mobile monitoring has been conducted on multiple days, on different days of week, and different times of day. When elevated levels of VOCs were detected, follow-up investigations were conducted by inspectors using appropriate field measurement equipment, such as optical gas imaging cameras and TVAs. Follow-up inspections were conducted at seven facilities identified by the mobile monitoring platform as having elevated levels of pollutants. All seven locations were inspected and violations were issued.
4. Available data may be found via Air Montitoring Data Display (http://xappprod.aqmd.gov/AB617CommunityAirMonitoring/Home/Index)
5. Updates given to CSC in October 2019, December 2020, and May 2021. </t>
  </si>
  <si>
    <t>Air Monitoring; Enforcement; Collaboration</t>
  </si>
  <si>
    <t xml:space="preserve">12
</t>
  </si>
  <si>
    <t xml:space="preserve">
0 (related to the elevated levels detected by monitoring)
See table below for general oil and gas complaints received*</t>
  </si>
  <si>
    <t>a) When elevated VOC levels are detected at oil and gas sites, the Monitoring Division refers the findings to OCE for follow up. On-site inspections are then conducted at the facility(s).
b) The enforcement actions taken as a result of the monitoring efforts directly lead to emissions reductions since the facilities fix the leaks. As a result, exposure reduction occurs in the immediate vicinity of the well.
c) N/A</t>
  </si>
  <si>
    <t xml:space="preserve">
a) N/A
b) N/A
c) N/A
</t>
  </si>
  <si>
    <t>Oil Drilling and Production-Action 2</t>
  </si>
  <si>
    <t>5e-6</t>
  </si>
  <si>
    <t>Improved Public Information and Notifications on Activities at Oil Drilling and Production Sites: Develop fact sheets to summarize findings of air measurement data, complaint response, and inspections of oil drilling and production facilities; work with local public health departments on health-related messaging on risks posed by oil drilling and production and how to reduce exposure risks; work with local public health departments to distribute fact sheets; review the LA County DPH Community Health Improvement Plan to incorporate air quality information to address oil drilling site emissions; work with stakeholders to identify key areas for improvement in Rule 1148.2; and provide community workshops on notifications</t>
  </si>
  <si>
    <t>5e Action 2 Goals:
1. Develop fact sheets and info-graphics that provide guidance on reducing exposure to oil drilling and production site activities, and summaries of the findings from air
measurements and inspection activities.
2. Provide the CSC with semiannual updates regarding the South Coast AQMD’s role in the CHIP.
3. Improve Rule 1148.2 notifications based on stakeholder input, e.g., to include health related messaging.
4. Hold two community workshops to provide training on how to use notification systems.
5. Provide quarterly or semiannual updates to the CSC on progress.</t>
  </si>
  <si>
    <t>1. Qualitative status update on development of outreach materials.
2. Number of updates to the CSC on the CHIP.
3. Qualitative status update on improving notifications.
4. Number of outreach events.
5. Number of updates to the CSC.</t>
  </si>
  <si>
    <t xml:space="preserve">
1. Staff has begun speaking with DPH to determine roles for developing outreach materials. CERP estimated timeline was set for third quarter 2020. Fact sheets will incorporate information sumarizing findings from air measurements and inspection activities.
2. Delayed. LA County Department of Public Health is delayed in finalizing CHIP due to COVID-19.
3. Staff received input from CSC members during CERP development and  at the May 2020 CSC meeting. Staff is reviewing the input to determine if rule development from South Coast AQMD is necessary to address the input received. Implementing improvements to notifications delayed due to staff resources.  
4. CERP estimated timeline was set for 2021.
5. Updates will be made after evaluation completed. </t>
  </si>
  <si>
    <t>Public Information and Outreach; Collaboration</t>
  </si>
  <si>
    <t>a) Implementing improvements to notifications delayed due to staff resources. Community workshops to provide training on how to use notification systems will be held after notifications are updated. 
b) N/A
c) N/A</t>
  </si>
  <si>
    <t>Oil Drilling and Production-Action 3</t>
  </si>
  <si>
    <t>5e-7</t>
  </si>
  <si>
    <t>Evaluate Feasilbility to Amend Rule 1148 Series and Rule 1173 to Reduce Emissions and Require Additional Reporting: Utilize air measurement data from the community air monitoring plan and CARB's SNAPS to identify possible additional emissions reductions; evaluate additional methods and practices to further reduce leaks; consider amendments to Rule 1148 series and Rule 1173 to reduce emissions and improve emissions reporting from oil drilling and production sites.</t>
  </si>
  <si>
    <t>5e Action 3 Goals:
1. If a rule amendment is determined to be necessary and feasible, pursue rule development to reduce emissions from leaks and operations and enhance reporting requirements.
2. Work with stakeholders to gather input on elements to incorporate in reporting.
3. Provide quarterly or semiannual updates to the CSC on progress.</t>
  </si>
  <si>
    <t xml:space="preserve">1. Dates for regulatory actions.
2. (a) Number of outreach events; and (b) Number of meetings with stakeholders.
3. Number of updates to the CSC.
</t>
  </si>
  <si>
    <t>1. CERP estimated timeline is set for second half of 2020 if rule amendments are determined to be necessary and feasible. Staff received input from CSC members during CERP development and at the May 2020 CSC meeting. Staff is reviewing the input to determine if rule development from South Coast AQMD is necessary to address the input received. Rule development is TBD on to Rule Forecast Calendar.  
2. Work with stakeholders to gather input on elements to incorporate in reporting.
3. There were no updates to provide to the CSC prior to June 30, 2021.</t>
  </si>
  <si>
    <t xml:space="preserve">South Coast AQMD Board Adoption is TBD for rule development projects.
</t>
  </si>
  <si>
    <t>a) Proposed Amended Rule 1173 is being moved from November 2021 to Fourth Quarter of
2022 due to staff resources.
b) Tenatively Fourth Quarter 2022.
c) N/A</t>
  </si>
  <si>
    <t>All Complaints (Oil Well-related) *</t>
  </si>
  <si>
    <t>Complaint Type</t>
  </si>
  <si>
    <t>No Enforcement Action Taken</t>
  </si>
  <si>
    <t>Resulting in Notice of Violation</t>
  </si>
  <si>
    <t>Investigation in Progress</t>
  </si>
  <si>
    <t>Dust</t>
  </si>
  <si>
    <t> -</t>
  </si>
  <si>
    <t>- </t>
  </si>
  <si>
    <t>Odors**</t>
  </si>
  <si>
    <t>Other</t>
  </si>
  <si>
    <t>*Complaints included are from full zip codes for WCWLB, therefore they include the surrounding community</t>
  </si>
  <si>
    <t>** 183 complaints were associated with a single, large complaint event in September 2020</t>
  </si>
  <si>
    <t>DISTRICT STRATEGIES
Chapter 5f-Railyards</t>
  </si>
  <si>
    <t>DISTRICT GOALS
Goals for Each Strategy in Chapter 5f of Wilmington/ Carson/West Long Beach Plan</t>
  </si>
  <si>
    <t>Railyards-Action 1</t>
  </si>
  <si>
    <t>Reduce Emissions from Railyards: Pursue strategies through development of an indirect source rule and/or other measures; work with CARB to develop new requirements; work with local utilities and state agencies to encourage zero-emission infrastructure installation; continue to support CARB's US EPA petition; work with railyards to replace diesel equipment through incentives; fenceline and/or mobile monitoring; work with railyards to replace diesel fueled equipment with cleaner technologies; use emissions inventory and air monitoring to identify emissions reduction opportunities.</t>
  </si>
  <si>
    <t>5f Action 1 Goals:
1. Provide semiannual updates on new requirements being developed by CARB and South Coast AQMD to the CSC.
2. Prioritize reducing air pollution from railyards located in environmental justice communities, such as, Wilmington, Carson, West Long Beach.
3. Replace diesel equipment at railyards through incentive funding programs.
4. Achieve emission reductions through mobile source incentives and statewide mobile source regulation measures as specified in Chapter 5a.</t>
  </si>
  <si>
    <t>1. Number of updates to the CSC.
2. Qualitative status update on prioritizing railyard reductions.
3. (a) Dollar amounts invested in incentives;
(b) Number of incentive projects implemented; and (c) Emissions reductions from incentive projects.
4. Emissions reductions from mobile source regulation measures.</t>
  </si>
  <si>
    <t>Rules and Regulations;
Incentives;
Collaboration;
Air Monitoring</t>
  </si>
  <si>
    <t>1. Update at January 2020 CSC meeting. 
2. This is an ongoing consideration during ISR development for railyards.
3. Outreach for Moyer funding opportunities provided via webcast (in lieu of public workshops in the community due to COVID-19) posted on www.aqmd.gov/moyer
4. Incentive and ISR development efforts will be updated in future reports.</t>
  </si>
  <si>
    <t>Rules and Regulations;  Incentives; Collaboration; Air Monitoring</t>
  </si>
  <si>
    <t xml:space="preserve">
Community Meetings/Board Updates
</t>
  </si>
  <si>
    <t xml:space="preserve">
5 post CERP Adoption
</t>
  </si>
  <si>
    <t xml:space="preserve">
Diamond Bar, Boyle Heights, San Bernardino
</t>
  </si>
  <si>
    <t>3.3M</t>
  </si>
  <si>
    <t>4 (locomotive replacements)</t>
  </si>
  <si>
    <t>5.2 TPY (Nox)
0 TPY (ROG)
.2 TPY (DPM)</t>
  </si>
  <si>
    <t xml:space="preserve">Several </t>
  </si>
  <si>
    <t>CARB, High Speed Rail Authority, Energy Commission, Public Utilities Commission, Southern California Public Power Authority, LADWP, Clean Power Alliance, LA City</t>
  </si>
  <si>
    <r>
      <t xml:space="preserve">
-Joint CARB/South Coast AQMD staff update to Governing Board 4/3/20
-Staff updates to Mobile Source Commmittee 3/20/20 and 9/20/19</t>
    </r>
    <r>
      <rPr>
        <sz val="10"/>
        <color rgb="FFFF0000"/>
        <rFont val="Arial"/>
        <family val="2"/>
      </rPr>
      <t xml:space="preserve"> </t>
    </r>
  </si>
  <si>
    <t xml:space="preserve">
a) Railyard ISR is ongoing.
b) Potential emission reductions are TBD. 
c) N/A</t>
  </si>
  <si>
    <t xml:space="preserve">
(a &amp; b) Rule adoption moved from December 2020 to 2nd quarter 2021 due to COVID-19-related delays (staffing and outreach).
(c) No emission reduction targets in CERP for Railyard ISR.</t>
  </si>
  <si>
    <t>DISTRICT STRATEGIES
Chapter 5g-Schools, Childcare Centers, and Homes</t>
  </si>
  <si>
    <t>DISTRICT GOALS
Goals for Each Strategy in Chapter 5g of Wilmington/ Carson/West Long Beach Plan</t>
  </si>
  <si>
    <t>Schools, Childcare Centers, and Homes-Action 1</t>
  </si>
  <si>
    <t>5g-5</t>
  </si>
  <si>
    <t>Reduce Exposure to Harmful Air Pollutants through Public Outreach to Schools and Childcare Centers: Provide air quality related programs to schools; partner with local school districts to provide information on programs like Safe Routes; partner with community based organizations to share information at schools on asthma programs; work with appropriate agencies to implement public health interventions when funding is available; and partner with LA County and City of Long Beach public health departments on providing information on how to receive air quality advisories and reduce exposure to air pollution.</t>
  </si>
  <si>
    <t>1. Engage in two public outreach events (e.g., health fairs, Earth week event) at schools or childcare centers on information relating to air quality and reducing exposure.
2. Provide information relating to air quality effects on young children and reducing exposure to facilities where children are located (e.g., schools, childcare centers, etc.).  Outreach will be prioritized based on CSC input during the implementation period of this CERP.
3. Implement EJCP CARE program and WHAM program in at least two schools, with the possibility of continuing for up to three years.
4. Collaborate with community-based organizations to engage in outreach meetings.
5. Encourage school districts to reduce the number of vehicle miles traveled and/or participate in programs such as Safe Routes to Schools.</t>
  </si>
  <si>
    <t>1. Number of outreach events.
2. Number of outreach events.
3. Number of CARE/WHAM programs implemented.
4. Number of meetings with other agencies/organizations.
5. Number of meetings with school districts.</t>
  </si>
  <si>
    <t xml:space="preserve">
1. COVID-19 impacted public outreach events. Collaboration with Long Beach Alliance for Children with Asthma (LBACA).  Outreach events completed in February &amp; June 2021.
2.  Collaboration with Long Beach Alliance for Children with Asthma (LBACA).  Outreach events completed in February &amp; June 2021.  
3. WHAM Program, Carson High School - February 2020. Implement EJCP CARE program and WHAM program in at least two schools, with the possibility of continuing for up to three years. 
4. Staff co-presented with Long Beach Alliance for Children with Asthma in February and June 2021.
5. Affected by COVID-19</t>
  </si>
  <si>
    <t xml:space="preserve">
Why Healthy Air Matters (WHAM) - Overview of air pollution topics and introduction to South Coast AQMD presented to high school students.
Collaboration with LBACA regarding air filtration system and asthma trigger education. 
</t>
  </si>
  <si>
    <t xml:space="preserve">4 events (2 for LBUSD nurses, 2 for  preschool company)
</t>
  </si>
  <si>
    <t xml:space="preserve">Zoom
</t>
  </si>
  <si>
    <t xml:space="preserve">
a) Staff worked with LBACA regarding education package for Air Filtration Systems and asthma triggers. Outreach events completed in February &amp; June 2021 for LBUSD nurses and preschools.
WHAM event at Carson High School.
b) Outreach may result in exposure reduction benefits.
c) N/A</t>
  </si>
  <si>
    <t>Schools, Childcare Centers, and Homes-Action 2</t>
  </si>
  <si>
    <t>5g-7</t>
  </si>
  <si>
    <t>Reduce Exposure to Harmful Air Pollutants at Schools: Continue nstallation of school air filtration systems with priority given to schools near truck routes, railyards, major freeways; and explore opportunities for additional schools and funding to provide filter replacements for schools already equipped with filtration systems.</t>
  </si>
  <si>
    <t>1. Installation of air filtration systems in schools identified by CSC members. Schools with priority given to schools near truck routes, railyards, and/or major freeways.
2. Provide filter replacements for up to a five year period.</t>
  </si>
  <si>
    <t>1. Number of air filtration systems installed.
2. Number of filter replacements provided.</t>
  </si>
  <si>
    <t>Exposure Reduction</t>
  </si>
  <si>
    <t>1.Criteria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2. Funding continually sought for both initial and replacement filters.</t>
  </si>
  <si>
    <t xml:space="preserve">
a)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b) High-efficiency air filtration systems have been shown to reduce concentrations of particulate matter less than or equal to 2.5 microns (PM2.5), including diesel particulate matter (DPM), by 87% to 96% on average. 
c) N/A</t>
  </si>
  <si>
    <t>Schools, Childcare Centers, and Homes-Action 3</t>
  </si>
  <si>
    <t>5g-8</t>
  </si>
  <si>
    <t>Reduce Exposure to Harmful Air Pollutants in Homes: Identifying new or existing technologies, programs, and funding sources that can provide the most effective air filtration systems in homes.</t>
  </si>
  <si>
    <t>1. Identify and partner with other entities to determine new or existing programs that can provide home filtration systems.
2. If funding or programs become available, share information with CSC members.</t>
  </si>
  <si>
    <t>1. Number of meetings with other agencies/organizations.
2. Number of updates to the CSC.</t>
  </si>
  <si>
    <t>Incentives;
Public Information and Outreach</t>
  </si>
  <si>
    <t xml:space="preserve">
1. Continued looking for funding opportunities and creating connections with various groups. One meeting to evaluate the potential funding for residential air filtration installation in Willmington. 
2. N/A</t>
  </si>
  <si>
    <t>Incentives; Public Information and Outreach</t>
  </si>
  <si>
    <t xml:space="preserve">
Two CARB Supplemental Environmental Projects (SEP) required action by the South Coast AQMD Governing Board and were approved in the April 2020 Governing Board Meeting minutes.
</t>
  </si>
  <si>
    <t xml:space="preserve">2020:
a) In April 2020, the South Coast AQMD Board approved two CARB Supplemental Environmental Projects to initiate a residential air filtration pilot study in EJ communities. This study will inform future residential air filtration deployment projects  by establishing protocols for monitoring and optimal configuration.  
(b) High-efficiency air filtration systems have been shown to reduce concentrations of particulate matter less than or equal to 2.5 microns (PM2.5), including diesel particulate matter (DPM), by 87% to 96% on average. 
(c) N/A
</t>
  </si>
  <si>
    <t>Schools, Childcare Centers, and Homes-Action 4</t>
  </si>
  <si>
    <t>5g-9</t>
  </si>
  <si>
    <t>Increase Green Space in Areas Where People Spend Time: Identify new or existing sources or programs that can provide funding for tree planting and the expansion of green space using native, drought tolerant plants.</t>
  </si>
  <si>
    <t>1. Partner with other agencies or entities (e.g., Los Angeles County Department of Public Health) to determine new or existing sources or programs that can provide funding to coordinate tree planting (prioritizing areas with sensitive populations) and increase green space with native, drought tolerant plants.
2. If funding or programs become available, share information with CSC members.</t>
  </si>
  <si>
    <t>Public Information and Outreach</t>
  </si>
  <si>
    <t xml:space="preserve">
1. Continued looking for funding opportunities and creating connections with land-use agencies.
2.N/A</t>
  </si>
  <si>
    <t xml:space="preserve">Several
</t>
  </si>
  <si>
    <t xml:space="preserve">
City of Los Angeles; City of Carson
</t>
  </si>
  <si>
    <t xml:space="preserve">2020:
a) Began looking for funding opportunities and creating connections with land-use agencies. 
b) Exposure reduction benefits anticipated.
c)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</si>
</sst>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56">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rgb="FF00B050"/>
      <name val="Avenir LT Std 55 Roman"/>
      <family val="2"/>
    </font>
    <font>
      <b/>
      <sz val="10"/>
      <color theme="1"/>
      <name val="Arial"/>
      <family val="2"/>
    </font>
    <font>
      <b/>
      <sz val="11"/>
      <color theme="1"/>
      <name val="Arial"/>
      <family val="2"/>
    </font>
    <font>
      <b/>
      <sz val="10"/>
      <color rgb="FFFF0000"/>
      <name val="Avenir LT Std 55 Roman"/>
      <family val="2"/>
    </font>
    <font>
      <sz val="10"/>
      <color theme="0" tint="-0.249977111117893"/>
      <name val="Avenir LT Std 55 Roman"/>
      <family val="2"/>
    </font>
    <font>
      <b/>
      <sz val="12"/>
      <color rgb="FFFF0000"/>
      <name val="Arial"/>
      <family val="2"/>
    </font>
    <font>
      <b/>
      <i/>
      <sz val="13"/>
      <color rgb="FFC00000"/>
      <name val="Arial"/>
      <family val="2"/>
    </font>
    <font>
      <sz val="8"/>
      <color theme="1"/>
      <name val="Arial"/>
      <family val="2"/>
    </font>
    <font>
      <b/>
      <sz val="10"/>
      <color rgb="FFFF0000"/>
      <name val="Arial"/>
      <family val="2"/>
    </font>
    <font>
      <b/>
      <sz val="10"/>
      <color rgb="FF00B050"/>
      <name val="Arial"/>
      <family val="2"/>
    </font>
    <font>
      <sz val="10"/>
      <color theme="0" tint="-0.249977111117893"/>
      <name val="Arial"/>
      <family val="2"/>
    </font>
    <font>
      <b/>
      <sz val="9.8000000000000007"/>
      <color theme="1"/>
      <name val="Arial"/>
      <family val="2"/>
    </font>
    <font>
      <sz val="11"/>
      <color rgb="FF7030A0"/>
      <name val="Arial"/>
      <family val="2"/>
    </font>
    <font>
      <sz val="11"/>
      <color rgb="FF9C6500"/>
      <name val="Arial"/>
      <family val="2"/>
    </font>
    <font>
      <b/>
      <i/>
      <sz val="11"/>
      <color rgb="FFC00000"/>
      <name val="Arial"/>
      <family val="2"/>
    </font>
    <font>
      <b/>
      <sz val="10"/>
      <color rgb="FF000000"/>
      <name val="Arial"/>
      <family val="2"/>
    </font>
    <font>
      <b/>
      <sz val="10"/>
      <name val="Arial"/>
      <family val="2"/>
    </font>
    <font>
      <sz val="11"/>
      <name val="Arial"/>
      <family val="2"/>
    </font>
    <font>
      <b/>
      <i/>
      <sz val="11"/>
      <color rgb="FFC00000"/>
      <name val="Avenir LT Std 55 Roman"/>
      <family val="2"/>
    </font>
    <font>
      <b/>
      <sz val="10"/>
      <color rgb="FF000000"/>
      <name val="Avenir LT Std 55 Roman"/>
      <family val="2"/>
    </font>
    <font>
      <sz val="10"/>
      <name val="Arial"/>
      <family val="2"/>
    </font>
    <font>
      <b/>
      <sz val="14"/>
      <color theme="1"/>
      <name val="Calibri"/>
      <family val="2"/>
      <scheme val="minor"/>
    </font>
    <font>
      <b/>
      <sz val="12"/>
      <color theme="1"/>
      <name val="Calibri"/>
      <family val="2"/>
      <scheme val="minor"/>
    </font>
    <font>
      <sz val="10"/>
      <color rgb="FFFF0000"/>
      <name val="Arial"/>
      <family val="2"/>
    </font>
    <font>
      <sz val="10"/>
      <color theme="1"/>
      <name val="Avenir LT Std 55 Roman"/>
    </font>
    <font>
      <sz val="10"/>
      <name val="Avenir LT Std 55 Roman"/>
      <family val="2"/>
    </font>
    <font>
      <sz val="10"/>
      <name val="Avenir LT Std 55 Roman"/>
    </font>
    <font>
      <sz val="12"/>
      <color theme="1"/>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sz val="8"/>
      <color rgb="FF000000"/>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s>
  <borders count="78">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indexed="64"/>
      </right>
      <top style="thin">
        <color indexed="64"/>
      </top>
      <bottom/>
      <diagonal/>
    </border>
    <border>
      <left style="thin">
        <color auto="1"/>
      </left>
      <right style="medium">
        <color indexed="64"/>
      </right>
      <top style="medium">
        <color indexed="64"/>
      </top>
      <bottom style="double">
        <color indexed="64"/>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style="thin">
        <color auto="1"/>
      </left>
      <right style="medium">
        <color indexed="64"/>
      </right>
      <top style="double">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thin">
        <color auto="1"/>
      </bottom>
      <diagonal/>
    </border>
    <border diagonalUp="1">
      <left style="thin">
        <color auto="1"/>
      </left>
      <right/>
      <top style="double">
        <color indexed="64"/>
      </top>
      <bottom style="thin">
        <color auto="1"/>
      </bottom>
      <diagonal style="thin">
        <color indexed="64"/>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thin">
        <color auto="1"/>
      </top>
      <bottom/>
      <diagonal/>
    </border>
    <border diagonalUp="1">
      <left style="medium">
        <color indexed="64"/>
      </left>
      <right style="thin">
        <color auto="1"/>
      </right>
      <top style="thin">
        <color auto="1"/>
      </top>
      <bottom style="thin">
        <color auto="1"/>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auto="1"/>
      </left>
      <right/>
      <top style="thin">
        <color auto="1"/>
      </top>
      <bottom/>
      <diagonal style="thin">
        <color indexed="64"/>
      </diagonal>
    </border>
    <border diagonalUp="1">
      <left style="thin">
        <color auto="1"/>
      </left>
      <right style="medium">
        <color indexed="64"/>
      </right>
      <top style="thin">
        <color auto="1"/>
      </top>
      <bottom/>
      <diagonal style="thin">
        <color indexed="64"/>
      </diagonal>
    </border>
    <border diagonalUp="1">
      <left style="medium">
        <color indexed="64"/>
      </left>
      <right/>
      <top style="thin">
        <color auto="1"/>
      </top>
      <bottom style="medium">
        <color indexed="64"/>
      </bottom>
      <diagonal style="thin">
        <color indexed="64"/>
      </diagonal>
    </border>
    <border diagonalUp="1">
      <left style="thin">
        <color auto="1"/>
      </left>
      <right/>
      <top style="thin">
        <color auto="1"/>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44" fontId="11" fillId="0" borderId="0" applyFont="0" applyFill="0" applyBorder="0" applyAlignment="0" applyProtection="0"/>
    <xf numFmtId="0" fontId="17" fillId="0" borderId="0" applyNumberFormat="0" applyFill="0" applyBorder="0" applyAlignment="0" applyProtection="0"/>
    <xf numFmtId="0" fontId="37" fillId="8" borderId="0" applyNumberFormat="0" applyBorder="0" applyAlignment="0" applyProtection="0"/>
    <xf numFmtId="43" fontId="11" fillId="0" borderId="0" applyFont="0" applyFill="0" applyBorder="0" applyAlignment="0" applyProtection="0"/>
  </cellStyleXfs>
  <cellXfs count="373">
    <xf numFmtId="0" fontId="0" fillId="0" borderId="0" xfId="0"/>
    <xf numFmtId="0" fontId="2" fillId="0" borderId="0" xfId="0" applyFont="1" applyAlignment="1">
      <alignment wrapText="1"/>
    </xf>
    <xf numFmtId="0" fontId="2" fillId="0" borderId="5" xfId="0" applyFont="1" applyBorder="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applyAlignme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22" fillId="0" borderId="0" xfId="0" applyFont="1" applyAlignment="1"/>
    <xf numFmtId="0" fontId="7" fillId="6" borderId="0" xfId="0" applyFont="1" applyFill="1" applyAlignment="1">
      <alignment wrapText="1"/>
    </xf>
    <xf numFmtId="0" fontId="7" fillId="6" borderId="0" xfId="0" applyFont="1" applyFill="1"/>
    <xf numFmtId="0" fontId="7" fillId="0" borderId="0" xfId="0" applyFont="1" applyFill="1" applyAlignment="1">
      <alignment wrapText="1"/>
    </xf>
    <xf numFmtId="0" fontId="7" fillId="0" borderId="0" xfId="0" applyFont="1" applyFill="1"/>
    <xf numFmtId="0" fontId="23" fillId="0" borderId="0" xfId="0" applyFont="1" applyAlignment="1">
      <alignment wrapText="1"/>
    </xf>
    <xf numFmtId="0" fontId="22" fillId="0" borderId="0" xfId="0" applyFont="1" applyAlignment="1">
      <alignment wrapText="1"/>
    </xf>
    <xf numFmtId="0" fontId="23" fillId="0" borderId="0" xfId="0" applyFont="1" applyAlignment="1"/>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wrapText="1"/>
    </xf>
    <xf numFmtId="0" fontId="3" fillId="0" borderId="5" xfId="0" applyFont="1" applyBorder="1" applyAlignment="1">
      <alignment horizontal="center" vertical="center" wrapText="1"/>
    </xf>
    <xf numFmtId="0" fontId="2" fillId="7" borderId="35" xfId="0" applyFont="1" applyFill="1" applyBorder="1" applyAlignment="1">
      <alignment wrapText="1"/>
    </xf>
    <xf numFmtId="0" fontId="16" fillId="0" borderId="0" xfId="0" applyFont="1" applyAlignment="1">
      <alignment wrapText="1"/>
    </xf>
    <xf numFmtId="49" fontId="16" fillId="0" borderId="0" xfId="0" applyNumberFormat="1" applyFont="1" applyAlignment="1">
      <alignment vertical="top" wrapText="1"/>
    </xf>
    <xf numFmtId="0" fontId="16" fillId="0" borderId="0" xfId="0" applyFont="1" applyAlignment="1">
      <alignment vertical="top" wrapText="1"/>
    </xf>
    <xf numFmtId="1" fontId="20" fillId="0" borderId="5" xfId="0" applyNumberFormat="1" applyFont="1" applyFill="1" applyBorder="1" applyAlignment="1">
      <alignment horizontal="center" vertical="top" wrapText="1" shrinkToFit="1"/>
    </xf>
    <xf numFmtId="0" fontId="16" fillId="0" borderId="0" xfId="0" applyFont="1" applyFill="1" applyAlignment="1">
      <alignment vertical="top" wrapText="1"/>
    </xf>
    <xf numFmtId="0" fontId="16" fillId="0" borderId="0" xfId="0" applyFont="1" applyFill="1" applyAlignment="1">
      <alignment wrapText="1"/>
    </xf>
    <xf numFmtId="0" fontId="2" fillId="0" borderId="0" xfId="0" applyFont="1" applyAlignment="1">
      <alignment vertical="top" wrapText="1"/>
    </xf>
    <xf numFmtId="0" fontId="2" fillId="0" borderId="5" xfId="0" applyFont="1" applyBorder="1" applyAlignment="1">
      <alignment vertical="top" wrapText="1"/>
    </xf>
    <xf numFmtId="0" fontId="25" fillId="7" borderId="37" xfId="0" applyFont="1" applyFill="1" applyBorder="1" applyAlignment="1">
      <alignment wrapText="1"/>
    </xf>
    <xf numFmtId="0" fontId="26" fillId="7" borderId="37" xfId="0" applyFont="1" applyFill="1" applyBorder="1" applyAlignment="1">
      <alignment wrapText="1"/>
    </xf>
    <xf numFmtId="0" fontId="7" fillId="7" borderId="37" xfId="0" applyFont="1" applyFill="1" applyBorder="1" applyAlignment="1">
      <alignment wrapText="1"/>
    </xf>
    <xf numFmtId="0" fontId="7" fillId="7" borderId="37" xfId="0" applyFont="1" applyFill="1" applyBorder="1" applyAlignment="1">
      <alignment horizontal="center" wrapText="1"/>
    </xf>
    <xf numFmtId="0" fontId="2" fillId="7" borderId="37" xfId="0" applyFont="1" applyFill="1" applyBorder="1" applyAlignment="1">
      <alignment wrapText="1"/>
    </xf>
    <xf numFmtId="49" fontId="16" fillId="0" borderId="5" xfId="0" applyNumberFormat="1" applyFont="1" applyBorder="1" applyAlignment="1">
      <alignment vertical="top" wrapText="1"/>
    </xf>
    <xf numFmtId="0" fontId="16" fillId="0" borderId="5" xfId="0" applyFont="1" applyBorder="1" applyAlignment="1">
      <alignment vertical="top" wrapText="1"/>
    </xf>
    <xf numFmtId="0" fontId="2" fillId="0" borderId="5" xfId="0" applyFont="1" applyFill="1" applyBorder="1" applyAlignment="1">
      <alignment vertical="top" wrapText="1"/>
    </xf>
    <xf numFmtId="0" fontId="28" fillId="0" borderId="38" xfId="0" applyFont="1" applyFill="1" applyBorder="1" applyAlignment="1">
      <alignment horizontal="center" vertical="top" wrapText="1"/>
    </xf>
    <xf numFmtId="0" fontId="3" fillId="0" borderId="5" xfId="0" applyFont="1" applyBorder="1" applyAlignment="1">
      <alignment horizontal="center" wrapText="1"/>
    </xf>
    <xf numFmtId="0" fontId="27" fillId="0" borderId="0" xfId="0" applyFont="1" applyFill="1" applyAlignment="1"/>
    <xf numFmtId="0" fontId="1" fillId="0" borderId="0" xfId="0" applyFont="1"/>
    <xf numFmtId="0" fontId="8" fillId="0" borderId="0" xfId="0" applyFont="1" applyFill="1" applyAlignment="1">
      <alignment wrapText="1"/>
    </xf>
    <xf numFmtId="0" fontId="29" fillId="0" borderId="0" xfId="0" applyFont="1" applyAlignment="1">
      <alignment horizontal="left" vertical="center"/>
    </xf>
    <xf numFmtId="0" fontId="9" fillId="0" borderId="0" xfId="0" applyFont="1" applyAlignment="1">
      <alignment horizontal="left" vertical="center"/>
    </xf>
    <xf numFmtId="0" fontId="30" fillId="0" borderId="0" xfId="0" applyFont="1" applyAlignment="1">
      <alignment vertical="center"/>
    </xf>
    <xf numFmtId="0" fontId="26" fillId="4" borderId="0" xfId="0" applyFont="1" applyFill="1" applyAlignment="1">
      <alignment vertical="center"/>
    </xf>
    <xf numFmtId="0" fontId="30" fillId="4" borderId="0" xfId="0" applyFont="1" applyFill="1" applyAlignment="1">
      <alignment vertical="center"/>
    </xf>
    <xf numFmtId="0" fontId="31" fillId="4" borderId="0" xfId="0" applyFont="1" applyFill="1" applyAlignment="1">
      <alignment wrapText="1"/>
    </xf>
    <xf numFmtId="0" fontId="31" fillId="0" borderId="0" xfId="0" applyFont="1" applyFill="1" applyAlignment="1">
      <alignment wrapText="1"/>
    </xf>
    <xf numFmtId="0" fontId="31" fillId="0" borderId="0" xfId="0" applyFont="1" applyAlignment="1">
      <alignment wrapText="1"/>
    </xf>
    <xf numFmtId="0" fontId="32" fillId="0" borderId="0" xfId="0" applyFont="1" applyFill="1" applyAlignment="1"/>
    <xf numFmtId="0" fontId="25" fillId="0" borderId="0" xfId="0" applyFont="1" applyFill="1" applyAlignment="1">
      <alignment wrapText="1"/>
    </xf>
    <xf numFmtId="0" fontId="25" fillId="0" borderId="5" xfId="0" applyFont="1" applyBorder="1" applyAlignment="1">
      <alignment horizontal="center" vertical="center" wrapText="1"/>
    </xf>
    <xf numFmtId="0" fontId="26" fillId="7" borderId="37" xfId="0" applyFont="1" applyFill="1" applyBorder="1" applyAlignment="1">
      <alignment horizontal="center" wrapText="1"/>
    </xf>
    <xf numFmtId="0" fontId="16" fillId="7" borderId="37" xfId="0" applyFont="1" applyFill="1" applyBorder="1" applyAlignment="1">
      <alignment wrapText="1"/>
    </xf>
    <xf numFmtId="0" fontId="16" fillId="7" borderId="35" xfId="0" applyFont="1" applyFill="1" applyBorder="1" applyAlignment="1">
      <alignment wrapText="1"/>
    </xf>
    <xf numFmtId="0" fontId="16" fillId="0" borderId="5" xfId="0" applyFont="1" applyBorder="1" applyAlignment="1">
      <alignment wrapText="1"/>
    </xf>
    <xf numFmtId="0" fontId="34" fillId="0" borderId="38" xfId="0" applyFont="1" applyFill="1" applyBorder="1" applyAlignment="1">
      <alignment horizontal="center" vertical="top" wrapText="1"/>
    </xf>
    <xf numFmtId="0" fontId="35" fillId="0" borderId="5" xfId="0" applyFont="1" applyBorder="1" applyAlignment="1">
      <alignment horizontal="center"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0" borderId="0" xfId="0" applyFont="1" applyFill="1" applyAlignment="1">
      <alignment vertical="center"/>
    </xf>
    <xf numFmtId="0" fontId="1" fillId="6" borderId="0" xfId="0" applyFont="1" applyFill="1" applyAlignment="1">
      <alignment vertical="center"/>
    </xf>
    <xf numFmtId="49" fontId="16" fillId="0" borderId="0" xfId="0" applyNumberFormat="1" applyFont="1" applyAlignment="1">
      <alignment wrapText="1"/>
    </xf>
    <xf numFmtId="0" fontId="38" fillId="0" borderId="0" xfId="0" applyFont="1" applyAlignment="1">
      <alignment vertical="center"/>
    </xf>
    <xf numFmtId="0" fontId="16" fillId="0" borderId="10" xfId="0" applyFont="1" applyBorder="1" applyAlignment="1">
      <alignment wrapText="1"/>
    </xf>
    <xf numFmtId="0" fontId="16" fillId="0" borderId="0" xfId="0" applyFont="1" applyBorder="1" applyAlignment="1">
      <alignment wrapText="1"/>
    </xf>
    <xf numFmtId="0" fontId="25" fillId="2" borderId="23" xfId="0" applyFont="1" applyFill="1" applyBorder="1" applyAlignment="1">
      <alignment horizontal="center" wrapText="1"/>
    </xf>
    <xf numFmtId="0" fontId="25" fillId="2" borderId="15" xfId="0" applyFont="1" applyFill="1" applyBorder="1" applyAlignment="1">
      <alignment horizontal="center" wrapText="1"/>
    </xf>
    <xf numFmtId="49" fontId="25" fillId="2" borderId="16" xfId="0" applyNumberFormat="1" applyFont="1" applyFill="1" applyBorder="1" applyAlignment="1">
      <alignment horizontal="center" wrapText="1"/>
    </xf>
    <xf numFmtId="0" fontId="25" fillId="2" borderId="16" xfId="0" applyFont="1" applyFill="1" applyBorder="1" applyAlignment="1">
      <alignment horizontal="center" wrapText="1"/>
    </xf>
    <xf numFmtId="0" fontId="25" fillId="2" borderId="28" xfId="0" applyFont="1" applyFill="1" applyBorder="1" applyAlignment="1">
      <alignment horizontal="center" wrapText="1"/>
    </xf>
    <xf numFmtId="0" fontId="25" fillId="2" borderId="12" xfId="0" applyFont="1" applyFill="1" applyBorder="1" applyAlignment="1">
      <alignment horizontal="center" wrapText="1"/>
    </xf>
    <xf numFmtId="0" fontId="25" fillId="2" borderId="13" xfId="0" applyFont="1" applyFill="1" applyBorder="1" applyAlignment="1">
      <alignment horizontal="center" wrapText="1"/>
    </xf>
    <xf numFmtId="0" fontId="25" fillId="2" borderId="14" xfId="0" applyFont="1" applyFill="1" applyBorder="1" applyAlignment="1">
      <alignment horizontal="center" wrapText="1"/>
    </xf>
    <xf numFmtId="0" fontId="25" fillId="2" borderId="17" xfId="0" applyFont="1" applyFill="1" applyBorder="1" applyAlignment="1">
      <alignment horizontal="left" wrapText="1"/>
    </xf>
    <xf numFmtId="0" fontId="25" fillId="2" borderId="12" xfId="0" applyFont="1" applyFill="1" applyBorder="1" applyAlignment="1">
      <alignment horizontal="left" wrapText="1"/>
    </xf>
    <xf numFmtId="0" fontId="25" fillId="2" borderId="14" xfId="0" applyFont="1" applyFill="1" applyBorder="1" applyAlignment="1">
      <alignment horizontal="left" wrapText="1"/>
    </xf>
    <xf numFmtId="0" fontId="16" fillId="0" borderId="20" xfId="0" applyFont="1" applyBorder="1" applyAlignment="1">
      <alignment horizontal="left" vertical="top" wrapText="1"/>
    </xf>
    <xf numFmtId="1" fontId="16" fillId="0" borderId="20" xfId="0" applyNumberFormat="1" applyFont="1" applyBorder="1" applyAlignment="1">
      <alignment horizontal="left" vertical="top" wrapText="1"/>
    </xf>
    <xf numFmtId="1" fontId="16" fillId="0" borderId="19" xfId="0" applyNumberFormat="1" applyFont="1" applyBorder="1" applyAlignment="1">
      <alignment horizontal="left" vertical="top" wrapText="1"/>
    </xf>
    <xf numFmtId="14" fontId="16" fillId="0" borderId="41" xfId="0" applyNumberFormat="1" applyFont="1" applyBorder="1" applyAlignment="1">
      <alignment horizontal="left" vertical="top" wrapText="1"/>
    </xf>
    <xf numFmtId="0" fontId="16" fillId="0" borderId="5" xfId="0" applyFont="1" applyBorder="1" applyAlignment="1">
      <alignment horizontal="left" vertical="top" wrapText="1"/>
    </xf>
    <xf numFmtId="1" fontId="16" fillId="0" borderId="5" xfId="0" applyNumberFormat="1" applyFont="1" applyBorder="1" applyAlignment="1">
      <alignment horizontal="left" vertical="top" wrapText="1"/>
    </xf>
    <xf numFmtId="1" fontId="16" fillId="0" borderId="6" xfId="0" applyNumberFormat="1" applyFont="1" applyBorder="1" applyAlignment="1">
      <alignment horizontal="left" vertical="top" wrapText="1"/>
    </xf>
    <xf numFmtId="14" fontId="16" fillId="0" borderId="42" xfId="0" applyNumberFormat="1" applyFont="1" applyBorder="1" applyAlignment="1">
      <alignment horizontal="left" vertical="top" wrapText="1"/>
    </xf>
    <xf numFmtId="14" fontId="16" fillId="0" borderId="4" xfId="0" applyNumberFormat="1" applyFont="1" applyBorder="1" applyAlignment="1">
      <alignment horizontal="left" vertical="top" wrapText="1"/>
    </xf>
    <xf numFmtId="14" fontId="16" fillId="0" borderId="6" xfId="0" applyNumberFormat="1" applyFont="1" applyBorder="1" applyAlignment="1">
      <alignment horizontal="left" vertical="top" wrapText="1"/>
    </xf>
    <xf numFmtId="1" fontId="16" fillId="0" borderId="8" xfId="0" applyNumberFormat="1" applyFont="1" applyBorder="1" applyAlignment="1">
      <alignment horizontal="left" vertical="top" wrapText="1"/>
    </xf>
    <xf numFmtId="1" fontId="16" fillId="0" borderId="9" xfId="0" applyNumberFormat="1" applyFont="1" applyBorder="1" applyAlignment="1">
      <alignment horizontal="left" vertical="top" wrapText="1"/>
    </xf>
    <xf numFmtId="14" fontId="16" fillId="0" borderId="43" xfId="0" applyNumberFormat="1" applyFont="1" applyBorder="1" applyAlignment="1">
      <alignment horizontal="left" vertical="top" wrapText="1"/>
    </xf>
    <xf numFmtId="0" fontId="16" fillId="0" borderId="44" xfId="0" applyFont="1" applyBorder="1" applyAlignment="1">
      <alignment horizontal="right"/>
    </xf>
    <xf numFmtId="49" fontId="16" fillId="0" borderId="0" xfId="0" applyNumberFormat="1" applyFont="1" applyAlignment="1"/>
    <xf numFmtId="0" fontId="16" fillId="0" borderId="0" xfId="0" applyFont="1" applyAlignment="1">
      <alignment horizontal="right"/>
    </xf>
    <xf numFmtId="0" fontId="16" fillId="0" borderId="0" xfId="0" applyFont="1"/>
    <xf numFmtId="0" fontId="25" fillId="2" borderId="11" xfId="0" applyFont="1" applyFill="1" applyBorder="1" applyAlignment="1">
      <alignment horizontal="center" wrapText="1"/>
    </xf>
    <xf numFmtId="0" fontId="25" fillId="2" borderId="36" xfId="0" applyFont="1" applyFill="1" applyBorder="1" applyAlignment="1">
      <alignment horizontal="center" wrapText="1"/>
    </xf>
    <xf numFmtId="0" fontId="25" fillId="2" borderId="24" xfId="0" applyFont="1" applyFill="1" applyBorder="1" applyAlignment="1">
      <alignment horizontal="center" wrapText="1"/>
    </xf>
    <xf numFmtId="0" fontId="25" fillId="2" borderId="39" xfId="0" applyFont="1" applyFill="1" applyBorder="1" applyAlignment="1">
      <alignment horizontal="left" wrapText="1"/>
    </xf>
    <xf numFmtId="0" fontId="16" fillId="0" borderId="29" xfId="0" applyFont="1" applyBorder="1" applyAlignment="1">
      <alignment horizontal="left" vertical="top" wrapText="1"/>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46"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wrapText="1"/>
    </xf>
    <xf numFmtId="14" fontId="16" fillId="0" borderId="25" xfId="0" applyNumberFormat="1" applyFont="1" applyBorder="1" applyAlignment="1">
      <alignment horizontal="left" vertical="top" wrapText="1"/>
    </xf>
    <xf numFmtId="14" fontId="16" fillId="0" borderId="48" xfId="0" applyNumberFormat="1" applyFont="1" applyBorder="1" applyAlignment="1">
      <alignment horizontal="left" vertical="top" wrapText="1"/>
    </xf>
    <xf numFmtId="14" fontId="16" fillId="0" borderId="7" xfId="0" applyNumberFormat="1" applyFont="1" applyBorder="1" applyAlignment="1">
      <alignment horizontal="left" vertical="top" wrapText="1"/>
    </xf>
    <xf numFmtId="14" fontId="16" fillId="0" borderId="9" xfId="0" applyNumberFormat="1" applyFont="1" applyBorder="1" applyAlignment="1">
      <alignment horizontal="left" vertical="top" wrapText="1"/>
    </xf>
    <xf numFmtId="49" fontId="2" fillId="0" borderId="0" xfId="0" applyNumberFormat="1" applyFont="1" applyAlignment="1">
      <alignment wrapText="1"/>
    </xf>
    <xf numFmtId="0" fontId="42" fillId="0" borderId="0" xfId="0" applyFont="1" applyAlignment="1">
      <alignment vertical="center"/>
    </xf>
    <xf numFmtId="0" fontId="3" fillId="2" borderId="23" xfId="0" applyFont="1" applyFill="1" applyBorder="1" applyAlignment="1">
      <alignment horizontal="center" wrapText="1"/>
    </xf>
    <xf numFmtId="0" fontId="3" fillId="2" borderId="15" xfId="0" applyFont="1" applyFill="1" applyBorder="1" applyAlignment="1">
      <alignment horizontal="center" wrapText="1"/>
    </xf>
    <xf numFmtId="49" fontId="3" fillId="2" borderId="16" xfId="0" applyNumberFormat="1" applyFont="1" applyFill="1" applyBorder="1" applyAlignment="1">
      <alignment horizontal="center" wrapText="1"/>
    </xf>
    <xf numFmtId="0" fontId="3" fillId="2" borderId="16"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7" xfId="0" applyFont="1" applyFill="1" applyBorder="1" applyAlignment="1">
      <alignment horizontal="left" wrapText="1"/>
    </xf>
    <xf numFmtId="0" fontId="3" fillId="2" borderId="12" xfId="0" applyFont="1" applyFill="1" applyBorder="1" applyAlignment="1">
      <alignment horizontal="left" wrapText="1"/>
    </xf>
    <xf numFmtId="0" fontId="3" fillId="2" borderId="14" xfId="0" applyFont="1" applyFill="1" applyBorder="1" applyAlignment="1">
      <alignment horizontal="left" wrapText="1"/>
    </xf>
    <xf numFmtId="0" fontId="2" fillId="0" borderId="44" xfId="0" applyFont="1" applyBorder="1" applyAlignment="1">
      <alignment horizontal="right"/>
    </xf>
    <xf numFmtId="49" fontId="2" fillId="0" borderId="0" xfId="0" applyNumberFormat="1" applyFont="1" applyAlignment="1"/>
    <xf numFmtId="0" fontId="2" fillId="0" borderId="0" xfId="0" applyFont="1" applyAlignment="1">
      <alignment horizontal="right"/>
    </xf>
    <xf numFmtId="0" fontId="2" fillId="0" borderId="0" xfId="0" applyFont="1" applyAlignment="1"/>
    <xf numFmtId="0" fontId="2" fillId="0" borderId="0" xfId="0" applyFont="1"/>
    <xf numFmtId="0" fontId="3" fillId="2" borderId="36" xfId="0" applyFont="1" applyFill="1" applyBorder="1" applyAlignment="1">
      <alignment horizontal="center" wrapText="1"/>
    </xf>
    <xf numFmtId="0" fontId="43" fillId="5" borderId="13" xfId="0" applyFont="1" applyFill="1" applyBorder="1" applyAlignment="1">
      <alignment horizontal="center" vertical="center" wrapText="1"/>
    </xf>
    <xf numFmtId="0" fontId="2" fillId="0" borderId="0" xfId="0" applyFont="1" applyBorder="1" applyAlignment="1">
      <alignment horizontal="left" vertical="top"/>
    </xf>
    <xf numFmtId="0" fontId="43" fillId="5" borderId="14" xfId="0" applyFont="1" applyFill="1" applyBorder="1" applyAlignment="1">
      <alignment horizontal="center" vertical="center" wrapText="1"/>
    </xf>
    <xf numFmtId="0" fontId="16" fillId="0" borderId="18" xfId="0" applyFont="1" applyBorder="1" applyAlignment="1">
      <alignment horizontal="left" vertical="top"/>
    </xf>
    <xf numFmtId="0" fontId="16" fillId="0" borderId="20" xfId="0" applyFont="1" applyBorder="1" applyAlignment="1">
      <alignment horizontal="left" vertical="top"/>
    </xf>
    <xf numFmtId="1" fontId="16" fillId="0" borderId="40" xfId="0" applyNumberFormat="1" applyFont="1" applyBorder="1" applyAlignment="1">
      <alignment horizontal="left" vertical="top" wrapText="1"/>
    </xf>
    <xf numFmtId="1" fontId="16" fillId="0" borderId="18"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4" fontId="16" fillId="0" borderId="20" xfId="0" applyNumberFormat="1" applyFont="1" applyBorder="1" applyAlignment="1">
      <alignment horizontal="left" vertical="top" wrapText="1"/>
    </xf>
    <xf numFmtId="14" fontId="16" fillId="0" borderId="19" xfId="0" applyNumberFormat="1" applyFont="1" applyBorder="1" applyAlignment="1">
      <alignment horizontal="left" vertical="top" wrapText="1"/>
    </xf>
    <xf numFmtId="2" fontId="16" fillId="0" borderId="18" xfId="0" applyNumberFormat="1" applyFont="1" applyBorder="1" applyAlignment="1">
      <alignment horizontal="left" vertical="top" wrapText="1"/>
    </xf>
    <xf numFmtId="2" fontId="16" fillId="0" borderId="20" xfId="0" applyNumberFormat="1" applyFont="1" applyBorder="1" applyAlignment="1">
      <alignment horizontal="left" vertical="top" wrapText="1"/>
    </xf>
    <xf numFmtId="2" fontId="16" fillId="0" borderId="19" xfId="0" applyNumberFormat="1" applyFont="1" applyBorder="1" applyAlignment="1">
      <alignment horizontal="left" vertical="top" wrapText="1"/>
    </xf>
    <xf numFmtId="0" fontId="16" fillId="0" borderId="4" xfId="0" applyFont="1" applyBorder="1" applyAlignment="1">
      <alignment horizontal="left" vertical="top"/>
    </xf>
    <xf numFmtId="0" fontId="16" fillId="0" borderId="5" xfId="0" applyFont="1" applyBorder="1" applyAlignment="1">
      <alignment horizontal="left" vertical="top"/>
    </xf>
    <xf numFmtId="1" fontId="16" fillId="0" borderId="30" xfId="0" applyNumberFormat="1" applyFont="1" applyBorder="1" applyAlignment="1">
      <alignment horizontal="left" vertical="top" wrapText="1"/>
    </xf>
    <xf numFmtId="1" fontId="16" fillId="0" borderId="4" xfId="0" applyNumberFormat="1" applyFont="1" applyBorder="1" applyAlignment="1">
      <alignment horizontal="left" vertical="top" wrapText="1"/>
    </xf>
    <xf numFmtId="0" fontId="16" fillId="0" borderId="4" xfId="0" applyNumberFormat="1" applyFont="1" applyBorder="1" applyAlignment="1">
      <alignment horizontal="left" vertical="top" wrapText="1"/>
    </xf>
    <xf numFmtId="14" fontId="16" fillId="0" borderId="5" xfId="0" applyNumberFormat="1" applyFont="1" applyBorder="1" applyAlignment="1">
      <alignment horizontal="left" vertical="top" wrapText="1"/>
    </xf>
    <xf numFmtId="2" fontId="16" fillId="0" borderId="4" xfId="0" applyNumberFormat="1" applyFont="1" applyBorder="1" applyAlignment="1">
      <alignment horizontal="left" vertical="top" wrapText="1"/>
    </xf>
    <xf numFmtId="2" fontId="16" fillId="0" borderId="5" xfId="0" applyNumberFormat="1" applyFont="1" applyBorder="1" applyAlignment="1">
      <alignment horizontal="left" vertical="top" wrapText="1"/>
    </xf>
    <xf numFmtId="2" fontId="16" fillId="0" borderId="6" xfId="0" applyNumberFormat="1" applyFont="1" applyBorder="1" applyAlignment="1">
      <alignment horizontal="left" vertical="top" wrapText="1"/>
    </xf>
    <xf numFmtId="1" fontId="16" fillId="0" borderId="7" xfId="0" applyNumberFormat="1" applyFont="1" applyBorder="1" applyAlignment="1">
      <alignment horizontal="left" vertical="top" wrapText="1"/>
    </xf>
    <xf numFmtId="0" fontId="16" fillId="0" borderId="7" xfId="0" applyNumberFormat="1" applyFont="1" applyBorder="1" applyAlignment="1">
      <alignment horizontal="left" vertical="top" wrapText="1"/>
    </xf>
    <xf numFmtId="14" fontId="16" fillId="0" borderId="8" xfId="0" applyNumberFormat="1" applyFont="1" applyBorder="1" applyAlignment="1">
      <alignment horizontal="left" vertical="top" wrapText="1"/>
    </xf>
    <xf numFmtId="2" fontId="16" fillId="0" borderId="7" xfId="0" applyNumberFormat="1" applyFont="1" applyBorder="1" applyAlignment="1">
      <alignment horizontal="left" vertical="top" wrapText="1"/>
    </xf>
    <xf numFmtId="2" fontId="16" fillId="0" borderId="8" xfId="0" applyNumberFormat="1" applyFont="1" applyBorder="1" applyAlignment="1">
      <alignment horizontal="left" vertical="top" wrapText="1"/>
    </xf>
    <xf numFmtId="2" fontId="16" fillId="0" borderId="9" xfId="0" applyNumberFormat="1" applyFont="1" applyBorder="1" applyAlignment="1">
      <alignment horizontal="left" vertical="top" wrapText="1"/>
    </xf>
    <xf numFmtId="49" fontId="16" fillId="0" borderId="5" xfId="0" applyNumberFormat="1" applyFont="1" applyBorder="1" applyAlignment="1">
      <alignment horizontal="left" vertical="top" wrapText="1"/>
    </xf>
    <xf numFmtId="0" fontId="16" fillId="0" borderId="22" xfId="0" applyFont="1" applyBorder="1" applyAlignment="1">
      <alignment horizontal="left" vertical="top" wrapText="1"/>
    </xf>
    <xf numFmtId="49" fontId="16" fillId="0" borderId="8" xfId="0" applyNumberFormat="1" applyFont="1" applyBorder="1" applyAlignment="1">
      <alignment horizontal="left" vertical="top" wrapText="1"/>
    </xf>
    <xf numFmtId="0" fontId="16" fillId="0" borderId="8" xfId="0" applyFont="1" applyBorder="1" applyAlignment="1">
      <alignment horizontal="left" vertical="top" wrapText="1"/>
    </xf>
    <xf numFmtId="0" fontId="16" fillId="0" borderId="26" xfId="0" applyFont="1" applyBorder="1" applyAlignment="1">
      <alignment horizontal="left" vertical="top" wrapText="1"/>
    </xf>
    <xf numFmtId="0" fontId="44" fillId="9" borderId="5" xfId="3" applyFont="1" applyFill="1" applyBorder="1" applyAlignment="1">
      <alignment horizontal="left" vertical="top" wrapText="1"/>
    </xf>
    <xf numFmtId="9" fontId="44" fillId="9" borderId="22" xfId="3" applyNumberFormat="1" applyFont="1" applyFill="1" applyBorder="1" applyAlignment="1">
      <alignment horizontal="left" vertical="top" wrapText="1"/>
    </xf>
    <xf numFmtId="0" fontId="16" fillId="0" borderId="5" xfId="0" applyFont="1" applyBorder="1" applyAlignment="1">
      <alignment horizontal="center" vertical="center" wrapText="1"/>
    </xf>
    <xf numFmtId="0" fontId="16" fillId="9" borderId="5" xfId="0" applyFont="1" applyFill="1" applyBorder="1" applyAlignment="1">
      <alignment wrapText="1"/>
    </xf>
    <xf numFmtId="0" fontId="2" fillId="0" borderId="5" xfId="0" applyFont="1" applyBorder="1" applyAlignment="1">
      <alignment horizontal="center" vertical="center" wrapText="1"/>
    </xf>
    <xf numFmtId="0" fontId="2" fillId="9" borderId="5" xfId="0" applyFont="1" applyFill="1" applyBorder="1" applyAlignment="1">
      <alignment wrapText="1"/>
    </xf>
    <xf numFmtId="0" fontId="13" fillId="0" borderId="0" xfId="0" applyFont="1"/>
    <xf numFmtId="0" fontId="0" fillId="10" borderId="49" xfId="0" applyFill="1" applyBorder="1"/>
    <xf numFmtId="0" fontId="0" fillId="10" borderId="50" xfId="0" applyFill="1" applyBorder="1"/>
    <xf numFmtId="0" fontId="0" fillId="10" borderId="52" xfId="0" applyFill="1" applyBorder="1" applyAlignment="1">
      <alignment wrapText="1"/>
    </xf>
    <xf numFmtId="0" fontId="0" fillId="10" borderId="0" xfId="0" applyFill="1" applyAlignment="1">
      <alignment wrapText="1"/>
    </xf>
    <xf numFmtId="0" fontId="46" fillId="10" borderId="53" xfId="0" applyFont="1" applyFill="1" applyBorder="1" applyAlignment="1">
      <alignment horizontal="center" vertical="center" wrapText="1"/>
    </xf>
    <xf numFmtId="0" fontId="46" fillId="10" borderId="10" xfId="0" applyFont="1" applyFill="1" applyBorder="1" applyAlignment="1">
      <alignment horizontal="center" vertical="center" wrapText="1"/>
    </xf>
    <xf numFmtId="0" fontId="46" fillId="10" borderId="47" xfId="0" applyFont="1" applyFill="1" applyBorder="1" applyAlignment="1">
      <alignment vertical="center" wrapText="1"/>
    </xf>
    <xf numFmtId="0" fontId="46" fillId="10" borderId="47" xfId="0" applyFont="1" applyFill="1" applyBorder="1" applyAlignment="1">
      <alignment horizontal="center" vertical="center" wrapText="1"/>
    </xf>
    <xf numFmtId="0" fontId="46" fillId="10" borderId="54" xfId="0" applyFont="1" applyFill="1" applyBorder="1" applyAlignment="1">
      <alignment horizontal="center" vertical="center" wrapText="1"/>
    </xf>
    <xf numFmtId="0" fontId="46" fillId="10" borderId="55" xfId="0" applyFont="1" applyFill="1" applyBorder="1" applyAlignment="1">
      <alignment horizontal="center" vertical="center" wrapText="1"/>
    </xf>
    <xf numFmtId="0" fontId="0" fillId="9" borderId="50" xfId="0" applyFill="1" applyBorder="1"/>
    <xf numFmtId="164" fontId="0" fillId="0" borderId="49" xfId="1" applyNumberFormat="1" applyFont="1" applyFill="1" applyBorder="1"/>
    <xf numFmtId="164" fontId="0" fillId="0" borderId="50" xfId="1" applyNumberFormat="1" applyFont="1" applyFill="1" applyBorder="1"/>
    <xf numFmtId="164" fontId="0" fillId="0" borderId="51" xfId="1" applyNumberFormat="1" applyFont="1" applyFill="1" applyBorder="1"/>
    <xf numFmtId="0" fontId="0" fillId="11" borderId="52" xfId="0" applyFill="1" applyBorder="1"/>
    <xf numFmtId="0" fontId="0" fillId="11" borderId="56" xfId="0" applyFill="1" applyBorder="1"/>
    <xf numFmtId="0" fontId="0" fillId="9" borderId="0" xfId="0" applyFill="1"/>
    <xf numFmtId="164" fontId="0" fillId="0" borderId="52" xfId="1" applyNumberFormat="1" applyFont="1" applyFill="1" applyBorder="1"/>
    <xf numFmtId="164" fontId="0" fillId="0" borderId="0" xfId="1" applyNumberFormat="1" applyFont="1" applyFill="1" applyBorder="1"/>
    <xf numFmtId="164" fontId="0" fillId="0" borderId="56" xfId="1" applyNumberFormat="1" applyFont="1" applyFill="1" applyBorder="1"/>
    <xf numFmtId="0" fontId="0" fillId="9" borderId="10" xfId="0" applyFill="1" applyBorder="1"/>
    <xf numFmtId="164" fontId="0" fillId="0" borderId="53" xfId="1" applyNumberFormat="1" applyFont="1" applyFill="1" applyBorder="1"/>
    <xf numFmtId="164" fontId="0" fillId="0" borderId="10" xfId="1" applyNumberFormat="1" applyFont="1" applyFill="1" applyBorder="1"/>
    <xf numFmtId="164" fontId="0" fillId="0" borderId="47" xfId="1" applyNumberFormat="1" applyFont="1" applyFill="1" applyBorder="1"/>
    <xf numFmtId="0" fontId="46" fillId="9" borderId="50" xfId="0" applyFont="1" applyFill="1" applyBorder="1"/>
    <xf numFmtId="0" fontId="0" fillId="0" borderId="49" xfId="0" applyBorder="1"/>
    <xf numFmtId="0" fontId="0" fillId="0" borderId="51" xfId="0" applyBorder="1"/>
    <xf numFmtId="0" fontId="46" fillId="9" borderId="0" xfId="0" applyFont="1" applyFill="1"/>
    <xf numFmtId="0" fontId="0" fillId="9" borderId="52" xfId="0" applyFill="1" applyBorder="1"/>
    <xf numFmtId="0" fontId="0" fillId="9" borderId="56" xfId="0" applyFill="1" applyBorder="1"/>
    <xf numFmtId="0" fontId="46" fillId="9" borderId="57" xfId="0" applyFont="1" applyFill="1" applyBorder="1"/>
    <xf numFmtId="164" fontId="46" fillId="0" borderId="46" xfId="1" applyNumberFormat="1" applyFont="1" applyFill="1" applyBorder="1"/>
    <xf numFmtId="164" fontId="46" fillId="0" borderId="57" xfId="1" applyNumberFormat="1" applyFont="1" applyFill="1" applyBorder="1"/>
    <xf numFmtId="164" fontId="46" fillId="0" borderId="58" xfId="1" applyNumberFormat="1" applyFont="1" applyFill="1" applyBorder="1"/>
    <xf numFmtId="0" fontId="0" fillId="9" borderId="46" xfId="0" applyFill="1" applyBorder="1"/>
    <xf numFmtId="0" fontId="0" fillId="9" borderId="58" xfId="0" applyFill="1" applyBorder="1"/>
    <xf numFmtId="0" fontId="16" fillId="0" borderId="46" xfId="0" applyFont="1" applyFill="1" applyBorder="1" applyAlignment="1">
      <alignment horizontal="left" vertical="top" wrapText="1"/>
    </xf>
    <xf numFmtId="0" fontId="16" fillId="12" borderId="29" xfId="0" applyFont="1" applyFill="1" applyBorder="1" applyAlignment="1">
      <alignment horizontal="left" vertical="top" wrapText="1"/>
    </xf>
    <xf numFmtId="0" fontId="39" fillId="5" borderId="35" xfId="0" applyFont="1" applyFill="1" applyBorder="1" applyAlignment="1">
      <alignment horizontal="center" vertical="center" wrapText="1"/>
    </xf>
    <xf numFmtId="0" fontId="39" fillId="5" borderId="37" xfId="0" applyFont="1" applyFill="1" applyBorder="1" applyAlignment="1">
      <alignment horizontal="center" vertical="center" wrapText="1"/>
    </xf>
    <xf numFmtId="0" fontId="39" fillId="5" borderId="61" xfId="0" applyFont="1" applyFill="1" applyBorder="1" applyAlignment="1">
      <alignment horizontal="center" vertical="center" wrapText="1"/>
    </xf>
    <xf numFmtId="0" fontId="39" fillId="5" borderId="63" xfId="0" applyFont="1" applyFill="1" applyBorder="1" applyAlignment="1">
      <alignment horizontal="center" vertical="center" wrapText="1"/>
    </xf>
    <xf numFmtId="0" fontId="44" fillId="9" borderId="20" xfId="3" applyFont="1" applyFill="1" applyBorder="1" applyAlignment="1">
      <alignment horizontal="left" vertical="top" wrapText="1"/>
    </xf>
    <xf numFmtId="0" fontId="44" fillId="9" borderId="60" xfId="3" applyFont="1" applyFill="1" applyBorder="1" applyAlignment="1">
      <alignment horizontal="left" vertical="top" wrapText="1"/>
    </xf>
    <xf numFmtId="0" fontId="16" fillId="0" borderId="21" xfId="0" applyFont="1" applyBorder="1" applyAlignment="1">
      <alignment horizontal="left" vertical="top" wrapText="1"/>
    </xf>
    <xf numFmtId="9" fontId="44" fillId="9" borderId="62" xfId="3" applyNumberFormat="1" applyFont="1" applyFill="1" applyBorder="1" applyAlignment="1">
      <alignment horizontal="left" vertical="top" wrapText="1"/>
    </xf>
    <xf numFmtId="0" fontId="41" fillId="9" borderId="65" xfId="3" applyFont="1" applyFill="1" applyBorder="1" applyAlignment="1">
      <alignment horizontal="left" vertical="top" wrapText="1"/>
    </xf>
    <xf numFmtId="0" fontId="41" fillId="9" borderId="67" xfId="3" applyFont="1" applyFill="1" applyBorder="1" applyAlignment="1">
      <alignment horizontal="left" vertical="top" wrapText="1"/>
    </xf>
    <xf numFmtId="0" fontId="16" fillId="0" borderId="68" xfId="0" applyFont="1" applyBorder="1" applyAlignment="1">
      <alignment horizontal="left" vertical="top" wrapText="1"/>
    </xf>
    <xf numFmtId="0" fontId="44" fillId="9" borderId="59" xfId="3" applyFont="1" applyFill="1" applyBorder="1" applyAlignment="1">
      <alignment horizontal="left" vertical="top" wrapText="1"/>
    </xf>
    <xf numFmtId="0" fontId="16" fillId="0" borderId="67" xfId="0" applyFont="1" applyBorder="1" applyAlignment="1">
      <alignment horizontal="left" vertical="top" wrapText="1"/>
    </xf>
    <xf numFmtId="0" fontId="44" fillId="9" borderId="64" xfId="3" applyFont="1" applyFill="1" applyBorder="1" applyAlignment="1">
      <alignment horizontal="left" vertical="top" wrapText="1"/>
    </xf>
    <xf numFmtId="0" fontId="44" fillId="9" borderId="65" xfId="3" applyFont="1" applyFill="1" applyBorder="1" applyAlignment="1">
      <alignment horizontal="left" vertical="top" wrapText="1"/>
    </xf>
    <xf numFmtId="0" fontId="16" fillId="0" borderId="65" xfId="0" applyFont="1" applyBorder="1" applyAlignment="1">
      <alignment horizontal="left" vertical="top" wrapText="1"/>
    </xf>
    <xf numFmtId="0" fontId="16" fillId="0" borderId="66" xfId="0" applyFont="1" applyBorder="1" applyAlignment="1">
      <alignment horizontal="left" vertical="top" wrapText="1"/>
    </xf>
    <xf numFmtId="0" fontId="16" fillId="0" borderId="69" xfId="0" applyFont="1" applyBorder="1" applyAlignment="1">
      <alignment horizontal="left" vertical="top" wrapText="1"/>
    </xf>
    <xf numFmtId="0" fontId="41" fillId="9" borderId="70" xfId="3" applyFont="1" applyFill="1" applyBorder="1" applyAlignment="1">
      <alignment horizontal="left" vertical="top" wrapText="1"/>
    </xf>
    <xf numFmtId="0" fontId="41" fillId="9" borderId="71" xfId="3" applyFont="1" applyFill="1" applyBorder="1" applyAlignment="1">
      <alignment horizontal="left" vertical="top" wrapText="1"/>
    </xf>
    <xf numFmtId="0" fontId="16" fillId="0" borderId="71" xfId="0" applyFont="1" applyBorder="1" applyAlignment="1">
      <alignment horizontal="left" vertical="top" wrapText="1"/>
    </xf>
    <xf numFmtId="0" fontId="16" fillId="0" borderId="70" xfId="0" applyFont="1" applyBorder="1" applyAlignment="1">
      <alignment horizontal="left" vertical="top" wrapText="1"/>
    </xf>
    <xf numFmtId="0" fontId="16" fillId="0" borderId="72" xfId="0" applyFont="1" applyBorder="1" applyAlignment="1">
      <alignment horizontal="left" vertical="top" wrapText="1"/>
    </xf>
    <xf numFmtId="0" fontId="44" fillId="9" borderId="35" xfId="3" applyFont="1" applyFill="1" applyBorder="1" applyAlignment="1">
      <alignment horizontal="left" vertical="top" wrapText="1"/>
    </xf>
    <xf numFmtId="0" fontId="44" fillId="9" borderId="37" xfId="3" applyFont="1" applyFill="1" applyBorder="1" applyAlignment="1">
      <alignment horizontal="left" vertical="top" wrapText="1"/>
    </xf>
    <xf numFmtId="9" fontId="44" fillId="9" borderId="61" xfId="3" applyNumberFormat="1" applyFont="1" applyFill="1" applyBorder="1" applyAlignment="1">
      <alignment horizontal="left" vertical="top" wrapText="1"/>
    </xf>
    <xf numFmtId="0" fontId="41" fillId="9" borderId="73" xfId="3" applyFont="1" applyFill="1" applyBorder="1" applyAlignment="1">
      <alignment horizontal="left" vertical="top" wrapText="1"/>
    </xf>
    <xf numFmtId="0" fontId="41" fillId="9" borderId="74" xfId="3" applyFont="1" applyFill="1" applyBorder="1" applyAlignment="1">
      <alignment horizontal="left" vertical="top" wrapText="1"/>
    </xf>
    <xf numFmtId="0" fontId="16" fillId="0" borderId="74" xfId="0" applyFont="1" applyBorder="1" applyAlignment="1">
      <alignment horizontal="left" vertical="top" wrapText="1"/>
    </xf>
    <xf numFmtId="0" fontId="44" fillId="9" borderId="70" xfId="3" applyFont="1" applyFill="1" applyBorder="1" applyAlignment="1">
      <alignment horizontal="left" vertical="top" wrapText="1"/>
    </xf>
    <xf numFmtId="0" fontId="16" fillId="0" borderId="73" xfId="0" applyFont="1" applyBorder="1" applyAlignment="1">
      <alignment horizontal="left" vertical="top" wrapText="1"/>
    </xf>
    <xf numFmtId="0" fontId="44" fillId="9" borderId="71" xfId="3" applyFont="1" applyFill="1" applyBorder="1" applyAlignment="1">
      <alignment horizontal="left" vertical="top" wrapText="1"/>
    </xf>
    <xf numFmtId="9" fontId="44" fillId="9" borderId="71" xfId="3" applyNumberFormat="1" applyFont="1" applyFill="1" applyBorder="1" applyAlignment="1">
      <alignment horizontal="left" vertical="top" wrapText="1"/>
    </xf>
    <xf numFmtId="0" fontId="16" fillId="0" borderId="45" xfId="0" applyFont="1" applyBorder="1" applyAlignment="1">
      <alignment horizontal="left" vertical="top" wrapText="1"/>
    </xf>
    <xf numFmtId="14" fontId="16" fillId="0" borderId="0" xfId="0" applyNumberFormat="1" applyFont="1" applyAlignment="1">
      <alignment wrapText="1"/>
    </xf>
    <xf numFmtId="14" fontId="25" fillId="2" borderId="13" xfId="0" applyNumberFormat="1" applyFont="1" applyFill="1" applyBorder="1" applyAlignment="1">
      <alignment horizontal="center" wrapText="1"/>
    </xf>
    <xf numFmtId="14" fontId="25" fillId="2" borderId="14" xfId="0" applyNumberFormat="1" applyFont="1" applyFill="1" applyBorder="1" applyAlignment="1">
      <alignment horizontal="center" wrapText="1"/>
    </xf>
    <xf numFmtId="0" fontId="2" fillId="0" borderId="5" xfId="0" applyFont="1" applyBorder="1" applyAlignment="1">
      <alignment vertical="center" wrapText="1"/>
    </xf>
    <xf numFmtId="0" fontId="3" fillId="0" borderId="0" xfId="0" applyFont="1" applyFill="1" applyAlignment="1">
      <alignment wrapText="1"/>
    </xf>
    <xf numFmtId="0" fontId="2" fillId="0" borderId="5" xfId="0" applyFont="1" applyBorder="1" applyAlignment="1">
      <alignment horizontal="left" vertical="top" wrapText="1"/>
    </xf>
    <xf numFmtId="0" fontId="48" fillId="9" borderId="5" xfId="0" applyFont="1" applyFill="1" applyBorder="1" applyAlignment="1">
      <alignment wrapText="1"/>
    </xf>
    <xf numFmtId="0" fontId="44" fillId="0" borderId="5" xfId="0" applyFont="1" applyBorder="1" applyAlignment="1">
      <alignment wrapText="1"/>
    </xf>
    <xf numFmtId="0" fontId="44" fillId="9" borderId="5" xfId="0" applyFont="1" applyFill="1" applyBorder="1" applyAlignment="1">
      <alignment wrapText="1"/>
    </xf>
    <xf numFmtId="0" fontId="44" fillId="0" borderId="5" xfId="0" applyFont="1" applyBorder="1" applyAlignment="1">
      <alignment horizontal="center" vertical="center" wrapText="1"/>
    </xf>
    <xf numFmtId="0" fontId="44" fillId="0" borderId="5" xfId="0" applyFont="1" applyBorder="1" applyAlignment="1">
      <alignment vertical="top" wrapText="1"/>
    </xf>
    <xf numFmtId="0" fontId="49" fillId="0" borderId="5" xfId="0" applyFont="1" applyBorder="1" applyAlignment="1">
      <alignment wrapText="1"/>
    </xf>
    <xf numFmtId="0" fontId="49" fillId="0" borderId="5" xfId="0" applyFont="1" applyBorder="1" applyAlignment="1">
      <alignment horizontal="center" vertical="center" wrapText="1"/>
    </xf>
    <xf numFmtId="0" fontId="48" fillId="0" borderId="5" xfId="0" applyFont="1" applyBorder="1" applyAlignment="1">
      <alignment wrapText="1"/>
    </xf>
    <xf numFmtId="0" fontId="50" fillId="0" borderId="5" xfId="0" applyFont="1" applyBorder="1" applyAlignment="1">
      <alignment wrapText="1"/>
    </xf>
    <xf numFmtId="0" fontId="49" fillId="9" borderId="5" xfId="0" applyFont="1" applyFill="1" applyBorder="1" applyAlignment="1">
      <alignment wrapText="1"/>
    </xf>
    <xf numFmtId="0" fontId="50" fillId="9" borderId="5" xfId="0" applyFont="1" applyFill="1" applyBorder="1" applyAlignment="1">
      <alignment wrapText="1"/>
    </xf>
    <xf numFmtId="0" fontId="16" fillId="0" borderId="5" xfId="0" quotePrefix="1" applyFont="1" applyBorder="1" applyAlignment="1">
      <alignment vertical="center" wrapText="1"/>
    </xf>
    <xf numFmtId="0" fontId="16" fillId="0" borderId="5" xfId="0" applyFont="1" applyBorder="1" applyAlignment="1">
      <alignment vertical="center" wrapText="1"/>
    </xf>
    <xf numFmtId="0" fontId="50" fillId="0" borderId="5" xfId="0" applyFont="1" applyBorder="1" applyAlignment="1">
      <alignment vertical="center" wrapText="1"/>
    </xf>
    <xf numFmtId="0" fontId="50" fillId="0" borderId="5" xfId="0" applyFont="1" applyBorder="1" applyAlignment="1">
      <alignment horizontal="center" vertical="center" wrapText="1"/>
    </xf>
    <xf numFmtId="49" fontId="50" fillId="0" borderId="5" xfId="0" applyNumberFormat="1" applyFont="1" applyBorder="1" applyAlignment="1">
      <alignment vertical="center" wrapText="1"/>
    </xf>
    <xf numFmtId="0" fontId="50" fillId="9" borderId="5" xfId="0" applyFont="1" applyFill="1" applyBorder="1" applyAlignment="1">
      <alignment vertical="center" wrapText="1"/>
    </xf>
    <xf numFmtId="0" fontId="2" fillId="9" borderId="5" xfId="0" applyFont="1" applyFill="1" applyBorder="1" applyAlignment="1">
      <alignment vertical="center" wrapText="1"/>
    </xf>
    <xf numFmtId="0" fontId="51" fillId="0" borderId="0" xfId="0" applyFont="1" applyAlignment="1">
      <alignment vertical="center"/>
    </xf>
    <xf numFmtId="0" fontId="52" fillId="0" borderId="75" xfId="0" applyFont="1" applyBorder="1" applyAlignment="1">
      <alignment horizontal="center" vertical="center" wrapText="1"/>
    </xf>
    <xf numFmtId="0" fontId="52" fillId="0" borderId="76" xfId="0" applyFont="1" applyBorder="1" applyAlignment="1">
      <alignment horizontal="center" vertical="center" wrapText="1"/>
    </xf>
    <xf numFmtId="0" fontId="53" fillId="0" borderId="77" xfId="0" applyFont="1" applyBorder="1" applyAlignment="1">
      <alignment horizontal="center" vertical="center"/>
    </xf>
    <xf numFmtId="0" fontId="53" fillId="0" borderId="47" xfId="0" applyFont="1" applyBorder="1" applyAlignment="1">
      <alignment horizontal="center" vertical="center"/>
    </xf>
    <xf numFmtId="0" fontId="54" fillId="0" borderId="0" xfId="0" applyFont="1" applyAlignment="1">
      <alignment vertical="center"/>
    </xf>
    <xf numFmtId="0" fontId="1" fillId="0" borderId="0" xfId="0" applyFont="1" applyAlignment="1">
      <alignment horizontal="left" vertical="top" wrapText="1"/>
    </xf>
    <xf numFmtId="0" fontId="26" fillId="4" borderId="0" xfId="0" applyFont="1" applyFill="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165" fontId="0" fillId="0" borderId="50" xfId="4" applyNumberFormat="1" applyFont="1" applyFill="1" applyBorder="1"/>
    <xf numFmtId="165" fontId="0" fillId="0" borderId="51" xfId="4" applyNumberFormat="1" applyFont="1" applyFill="1" applyBorder="1"/>
    <xf numFmtId="165" fontId="0" fillId="0" borderId="0" xfId="4" applyNumberFormat="1" applyFont="1" applyFill="1" applyBorder="1"/>
    <xf numFmtId="165" fontId="0" fillId="0" borderId="56" xfId="4" applyNumberFormat="1" applyFont="1" applyFill="1" applyBorder="1"/>
    <xf numFmtId="165" fontId="0" fillId="0" borderId="10" xfId="4" applyNumberFormat="1" applyFont="1" applyFill="1" applyBorder="1"/>
    <xf numFmtId="165" fontId="0" fillId="0" borderId="47" xfId="4" applyNumberFormat="1" applyFont="1" applyFill="1" applyBorder="1"/>
    <xf numFmtId="165" fontId="46" fillId="0" borderId="57" xfId="4" applyNumberFormat="1" applyFont="1" applyFill="1" applyBorder="1"/>
    <xf numFmtId="165" fontId="46" fillId="0" borderId="58" xfId="4" applyNumberFormat="1" applyFont="1" applyFill="1" applyBorder="1"/>
    <xf numFmtId="0" fontId="36" fillId="0" borderId="0" xfId="0" applyFont="1" applyAlignment="1">
      <alignment horizontal="left" vertical="center" wrapText="1"/>
    </xf>
    <xf numFmtId="0" fontId="1" fillId="0" borderId="0" xfId="0" applyFont="1" applyAlignment="1">
      <alignment horizontal="left" vertical="top" wrapText="1"/>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1" fillId="6" borderId="0" xfId="0" applyFont="1" applyFill="1" applyAlignment="1">
      <alignment horizontal="left" vertical="center" wrapText="1"/>
    </xf>
    <xf numFmtId="0" fontId="15" fillId="0" borderId="0" xfId="0" applyFont="1" applyAlignment="1">
      <alignment horizontal="left" vertical="top" wrapText="1"/>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6" fillId="4" borderId="0" xfId="0" applyFont="1" applyFill="1" applyAlignment="1">
      <alignment horizontal="left" vertical="center"/>
    </xf>
    <xf numFmtId="0" fontId="25" fillId="2" borderId="1" xfId="0" applyFont="1" applyFill="1" applyBorder="1" applyAlignment="1">
      <alignment horizontal="center"/>
    </xf>
    <xf numFmtId="0" fontId="25" fillId="2" borderId="2" xfId="0" applyFont="1" applyFill="1" applyBorder="1" applyAlignment="1">
      <alignment horizontal="center"/>
    </xf>
    <xf numFmtId="0" fontId="25" fillId="2" borderId="3" xfId="0" applyFont="1" applyFill="1" applyBorder="1" applyAlignment="1">
      <alignment horizontal="center"/>
    </xf>
    <xf numFmtId="0" fontId="40" fillId="2" borderId="1" xfId="0" applyFont="1" applyFill="1" applyBorder="1" applyAlignment="1">
      <alignment horizontal="center" wrapText="1"/>
    </xf>
    <xf numFmtId="0" fontId="40" fillId="2" borderId="2" xfId="0" applyFont="1" applyFill="1" applyBorder="1" applyAlignment="1">
      <alignment horizontal="center" wrapText="1"/>
    </xf>
    <xf numFmtId="0" fontId="40" fillId="2" borderId="27" xfId="0" applyFont="1" applyFill="1" applyBorder="1" applyAlignment="1">
      <alignment horizontal="center" wrapText="1"/>
    </xf>
    <xf numFmtId="0" fontId="16" fillId="0" borderId="0" xfId="0" applyFont="1" applyBorder="1" applyAlignment="1">
      <alignment horizontal="left" vertical="top" wrapTex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27" xfId="0" applyFont="1" applyFill="1" applyBorder="1" applyAlignment="1">
      <alignment horizontal="center" vertical="center"/>
    </xf>
    <xf numFmtId="0" fontId="39" fillId="3" borderId="1"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27"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wrapText="1"/>
    </xf>
    <xf numFmtId="0" fontId="45" fillId="10" borderId="49" xfId="0" applyFont="1" applyFill="1" applyBorder="1" applyAlignment="1">
      <alignment horizontal="center" vertical="center"/>
    </xf>
    <xf numFmtId="0" fontId="45" fillId="10" borderId="50" xfId="0" applyFont="1" applyFill="1" applyBorder="1" applyAlignment="1">
      <alignment horizontal="center" vertical="center"/>
    </xf>
    <xf numFmtId="0" fontId="45" fillId="10" borderId="51" xfId="0" applyFont="1" applyFill="1" applyBorder="1" applyAlignment="1">
      <alignment horizontal="center" vertical="center"/>
    </xf>
    <xf numFmtId="0" fontId="46" fillId="9" borderId="49" xfId="0" applyFont="1" applyFill="1" applyBorder="1" applyAlignment="1">
      <alignment horizontal="center" vertical="center" wrapText="1"/>
    </xf>
    <xf numFmtId="0" fontId="46" fillId="9" borderId="52" xfId="0" applyFont="1" applyFill="1" applyBorder="1" applyAlignment="1">
      <alignment horizontal="center" vertical="center" wrapText="1"/>
    </xf>
    <xf numFmtId="0" fontId="46" fillId="9" borderId="53"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2" xfId="0" applyFont="1" applyBorder="1" applyAlignment="1">
      <alignment horizontal="center"/>
    </xf>
    <xf numFmtId="0" fontId="25" fillId="0" borderId="30" xfId="0" applyFont="1" applyBorder="1" applyAlignment="1">
      <alignment horizontal="center"/>
    </xf>
    <xf numFmtId="0" fontId="25" fillId="0" borderId="21" xfId="0" applyFont="1" applyBorder="1" applyAlignment="1">
      <alignment horizontal="center"/>
    </xf>
    <xf numFmtId="0" fontId="25" fillId="0" borderId="22" xfId="0" applyFont="1" applyBorder="1" applyAlignment="1">
      <alignment horizontal="left"/>
    </xf>
    <xf numFmtId="0" fontId="25" fillId="0" borderId="30" xfId="0" applyFont="1" applyBorder="1" applyAlignment="1">
      <alignment horizontal="left"/>
    </xf>
    <xf numFmtId="0" fontId="25" fillId="0" borderId="21" xfId="0" applyFont="1" applyBorder="1" applyAlignment="1">
      <alignment horizontal="left"/>
    </xf>
    <xf numFmtId="0" fontId="25" fillId="0" borderId="22" xfId="0" applyFont="1" applyBorder="1" applyAlignment="1">
      <alignment horizontal="center" wrapText="1"/>
    </xf>
    <xf numFmtId="0" fontId="25" fillId="0" borderId="30" xfId="0" applyFont="1" applyBorder="1" applyAlignment="1">
      <alignment horizont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xf>
    <xf numFmtId="0" fontId="3" fillId="0" borderId="3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center" wrapText="1"/>
    </xf>
    <xf numFmtId="0" fontId="3" fillId="0" borderId="30" xfId="0" applyFont="1" applyBorder="1" applyAlignment="1">
      <alignment horizontal="center" wrapText="1"/>
    </xf>
    <xf numFmtId="0" fontId="54" fillId="0" borderId="50" xfId="0" applyFont="1" applyBorder="1" applyAlignment="1">
      <alignment vertical="center"/>
    </xf>
    <xf numFmtId="0" fontId="55" fillId="0" borderId="0" xfId="0" applyFont="1" applyAlignment="1">
      <alignment vertical="center"/>
    </xf>
  </cellXfs>
  <cellStyles count="5">
    <cellStyle name="Comma" xfId="4" builtinId="3"/>
    <cellStyle name="Currency" xfId="1" builtinId="4"/>
    <cellStyle name="Hyperlink" xfId="2" builtinId="8"/>
    <cellStyle name="Neutral 2" xfId="3" xr:uid="{00000000-0005-0000-0000-000003000000}"/>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cell r="B2" t="str">
            <v>Incentive Acronym</v>
          </cell>
          <cell r="D2" t="str">
            <v>Funding Amount ($)</v>
          </cell>
          <cell r="E2" t="str">
            <v>Number of Projects (Qty)</v>
          </cell>
        </row>
        <row r="3">
          <cell r="A3" t="str">
            <v>cech</v>
          </cell>
        </row>
        <row r="4">
          <cell r="A4" t="str">
            <v>ela</v>
          </cell>
        </row>
        <row r="5">
          <cell r="A5" t="str">
            <v>sbm</v>
          </cell>
        </row>
        <row r="6">
          <cell r="A6" t="str">
            <v>scfr</v>
          </cell>
        </row>
        <row r="7">
          <cell r="A7" t="str">
            <v>shft</v>
          </cell>
        </row>
        <row r="8">
          <cell r="A8" t="str">
            <v>woak</v>
          </cell>
        </row>
        <row r="9">
          <cell r="A9" t="str">
            <v>wwlbc</v>
          </cell>
        </row>
        <row r="10">
          <cell r="A10" t="str">
            <v>cech</v>
          </cell>
        </row>
        <row r="11">
          <cell r="A11" t="str">
            <v>ela</v>
          </cell>
        </row>
        <row r="12">
          <cell r="A12" t="str">
            <v>sbm</v>
          </cell>
        </row>
        <row r="13">
          <cell r="A13" t="str">
            <v>scfr</v>
          </cell>
        </row>
        <row r="14">
          <cell r="A14" t="str">
            <v>shft</v>
          </cell>
        </row>
        <row r="15">
          <cell r="A15" t="str">
            <v>woak</v>
          </cell>
        </row>
        <row r="16">
          <cell r="A16" t="str">
            <v>wwlbc</v>
          </cell>
        </row>
        <row r="17">
          <cell r="A17" t="str">
            <v>cech</v>
          </cell>
        </row>
        <row r="18">
          <cell r="A18" t="str">
            <v>ela</v>
          </cell>
        </row>
        <row r="19">
          <cell r="A19" t="str">
            <v>sbm</v>
          </cell>
        </row>
        <row r="20">
          <cell r="A20" t="str">
            <v>scfr</v>
          </cell>
        </row>
        <row r="21">
          <cell r="A21" t="str">
            <v>shft</v>
          </cell>
        </row>
        <row r="22">
          <cell r="A22" t="str">
            <v>woak</v>
          </cell>
        </row>
        <row r="23">
          <cell r="A23" t="str">
            <v>wwlbc</v>
          </cell>
        </row>
        <row r="24">
          <cell r="A24" t="str">
            <v>cech</v>
          </cell>
        </row>
        <row r="25">
          <cell r="A25" t="str">
            <v>ela</v>
          </cell>
        </row>
        <row r="26">
          <cell r="A26" t="str">
            <v>sbm</v>
          </cell>
        </row>
        <row r="27">
          <cell r="A27" t="str">
            <v>scfr</v>
          </cell>
        </row>
        <row r="28">
          <cell r="A28" t="str">
            <v>shft</v>
          </cell>
        </row>
        <row r="29">
          <cell r="A29" t="str">
            <v>woak</v>
          </cell>
        </row>
        <row r="30">
          <cell r="A30" t="str">
            <v>wwlbc</v>
          </cell>
        </row>
        <row r="31">
          <cell r="A31" t="str">
            <v>cech</v>
          </cell>
        </row>
        <row r="32">
          <cell r="A32" t="str">
            <v>ela</v>
          </cell>
        </row>
        <row r="33">
          <cell r="A33" t="str">
            <v>sbm</v>
          </cell>
        </row>
        <row r="34">
          <cell r="A34" t="str">
            <v>scfr</v>
          </cell>
        </row>
        <row r="35">
          <cell r="A35" t="str">
            <v>shft</v>
          </cell>
        </row>
        <row r="36">
          <cell r="A36" t="str">
            <v>woak</v>
          </cell>
        </row>
        <row r="37">
          <cell r="A37" t="str">
            <v>wwlbc</v>
          </cell>
        </row>
        <row r="38">
          <cell r="A38" t="str">
            <v>cech</v>
          </cell>
        </row>
        <row r="39">
          <cell r="A39" t="str">
            <v>ela</v>
          </cell>
        </row>
        <row r="40">
          <cell r="A40" t="str">
            <v>sbm</v>
          </cell>
        </row>
        <row r="41">
          <cell r="A41" t="str">
            <v>scfr</v>
          </cell>
        </row>
        <row r="42">
          <cell r="A42" t="str">
            <v>shft</v>
          </cell>
        </row>
        <row r="43">
          <cell r="A43" t="str">
            <v>woak</v>
          </cell>
        </row>
        <row r="44">
          <cell r="A44" t="str">
            <v>wwlbc</v>
          </cell>
        </row>
        <row r="45">
          <cell r="A45" t="str">
            <v>cech</v>
          </cell>
        </row>
        <row r="46">
          <cell r="A46" t="str">
            <v>ela</v>
          </cell>
        </row>
        <row r="47">
          <cell r="A47" t="str">
            <v>sbm</v>
          </cell>
        </row>
        <row r="48">
          <cell r="A48" t="str">
            <v>scfr</v>
          </cell>
        </row>
        <row r="49">
          <cell r="A49" t="str">
            <v>shft</v>
          </cell>
        </row>
        <row r="50">
          <cell r="A50" t="str">
            <v>woak</v>
          </cell>
        </row>
        <row r="51">
          <cell r="A51" t="str">
            <v>wwlbc</v>
          </cell>
        </row>
        <row r="52">
          <cell r="A52" t="str">
            <v>cech</v>
          </cell>
        </row>
        <row r="53">
          <cell r="A53" t="str">
            <v>ela</v>
          </cell>
        </row>
        <row r="54">
          <cell r="A54" t="str">
            <v>sbm</v>
          </cell>
        </row>
        <row r="55">
          <cell r="A55" t="str">
            <v>scfr</v>
          </cell>
        </row>
        <row r="56">
          <cell r="A56" t="str">
            <v>shft</v>
          </cell>
        </row>
        <row r="57">
          <cell r="A57" t="str">
            <v>woak</v>
          </cell>
        </row>
        <row r="58">
          <cell r="A58" t="str">
            <v>wwlbc</v>
          </cell>
        </row>
        <row r="59">
          <cell r="A59" t="str">
            <v>cech</v>
          </cell>
        </row>
        <row r="60">
          <cell r="A60" t="str">
            <v>ela</v>
          </cell>
        </row>
        <row r="61">
          <cell r="A61" t="str">
            <v>sbm</v>
          </cell>
        </row>
        <row r="62">
          <cell r="A62" t="str">
            <v>scfr</v>
          </cell>
        </row>
        <row r="63">
          <cell r="A63" t="str">
            <v>shft</v>
          </cell>
        </row>
        <row r="64">
          <cell r="A64" t="str">
            <v>woak</v>
          </cell>
        </row>
        <row r="65">
          <cell r="A65" t="str">
            <v>wwlbc</v>
          </cell>
        </row>
      </sheetData>
      <sheetData sheetId="12"/>
      <sheetData sheetId="13">
        <row r="1">
          <cell r="A1" t="str">
            <v>Acronym</v>
          </cell>
        </row>
      </sheetData>
      <sheetData sheetId="14"/>
      <sheetData sheetId="15"/>
      <sheetData sheetId="16"/>
      <sheetData sheetId="17"/>
      <sheetData sheetId="18">
        <row r="3">
          <cell r="A3" t="str">
            <v>*</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community-efforts/environmental-justice/ab617-134/wilm/cerp-docs"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5"/>
  <sheetViews>
    <sheetView showGridLines="0" zoomScaleNormal="100" workbookViewId="0"/>
  </sheetViews>
  <sheetFormatPr defaultColWidth="8.85546875" defaultRowHeight="14.1"/>
  <cols>
    <col min="1" max="1" width="34.140625" style="68" customWidth="1"/>
    <col min="2" max="2" width="9.140625" style="68" customWidth="1"/>
    <col min="3" max="3" width="103.42578125" style="68" customWidth="1"/>
    <col min="4" max="10" width="8.85546875" style="68"/>
    <col min="11" max="11" width="57.42578125" style="68" customWidth="1"/>
    <col min="12" max="16384" width="8.85546875" style="68"/>
  </cols>
  <sheetData>
    <row r="1" spans="1:11" ht="16.5">
      <c r="A1" s="9" t="s">
        <v>0</v>
      </c>
    </row>
    <row r="2" spans="1:11" ht="30" customHeight="1">
      <c r="A2" s="10" t="s">
        <v>1</v>
      </c>
    </row>
    <row r="3" spans="1:11" ht="38.450000000000003" customHeight="1">
      <c r="A3" s="312" t="s">
        <v>2</v>
      </c>
      <c r="B3" s="312"/>
      <c r="C3" s="312"/>
    </row>
    <row r="4" spans="1:11" ht="69.95" customHeight="1">
      <c r="A4" s="317" t="s">
        <v>3</v>
      </c>
      <c r="B4" s="317"/>
      <c r="C4" s="317"/>
      <c r="D4" s="87"/>
      <c r="E4" s="87"/>
      <c r="F4" s="87"/>
      <c r="G4" s="87"/>
      <c r="H4" s="87"/>
      <c r="I4" s="87"/>
      <c r="J4" s="87"/>
      <c r="K4" s="87"/>
    </row>
    <row r="5" spans="1:11" ht="30" customHeight="1">
      <c r="A5" s="11" t="s">
        <v>4</v>
      </c>
      <c r="B5" s="313" t="s">
        <v>5</v>
      </c>
      <c r="C5" s="313"/>
    </row>
    <row r="6" spans="1:11">
      <c r="A6" s="11" t="s">
        <v>6</v>
      </c>
      <c r="B6" s="318" t="s">
        <v>7</v>
      </c>
      <c r="C6" s="318"/>
    </row>
    <row r="7" spans="1:11" ht="35.1" customHeight="1">
      <c r="A7" s="11" t="s">
        <v>8</v>
      </c>
      <c r="B7" s="313" t="s">
        <v>9</v>
      </c>
      <c r="C7" s="313"/>
    </row>
    <row r="8" spans="1:11" ht="15.95" customHeight="1">
      <c r="A8" s="11" t="s">
        <v>10</v>
      </c>
      <c r="B8" s="318" t="s">
        <v>11</v>
      </c>
      <c r="C8" s="318"/>
    </row>
    <row r="10" spans="1:11" s="89" customFormat="1" ht="42" customHeight="1">
      <c r="A10" s="317" t="s">
        <v>12</v>
      </c>
      <c r="B10" s="317"/>
      <c r="C10" s="317"/>
      <c r="D10" s="88"/>
      <c r="E10" s="88"/>
      <c r="F10" s="88"/>
      <c r="G10" s="88"/>
      <c r="H10" s="88"/>
      <c r="I10" s="88"/>
      <c r="J10" s="88"/>
      <c r="K10" s="88"/>
    </row>
    <row r="11" spans="1:11" ht="33.6" customHeight="1">
      <c r="A11" s="11" t="s">
        <v>13</v>
      </c>
      <c r="B11" s="313" t="s">
        <v>14</v>
      </c>
      <c r="C11" s="313"/>
    </row>
    <row r="12" spans="1:11">
      <c r="A12" s="11"/>
      <c r="B12" s="300"/>
      <c r="C12" s="300"/>
    </row>
    <row r="13" spans="1:11" s="89" customFormat="1" ht="152.25" customHeight="1">
      <c r="A13" s="317" t="s">
        <v>15</v>
      </c>
      <c r="B13" s="317"/>
      <c r="C13" s="317"/>
      <c r="D13" s="88"/>
      <c r="E13" s="88"/>
      <c r="F13" s="88"/>
      <c r="G13" s="88"/>
      <c r="H13" s="88"/>
      <c r="I13" s="88"/>
      <c r="J13" s="88"/>
      <c r="K13" s="88"/>
    </row>
    <row r="14" spans="1:11">
      <c r="A14" s="11"/>
      <c r="B14" s="313"/>
      <c r="C14" s="313"/>
    </row>
    <row r="15" spans="1:11">
      <c r="A15" s="90" t="s">
        <v>16</v>
      </c>
      <c r="B15" s="90"/>
      <c r="C15" s="90"/>
    </row>
    <row r="16" spans="1:11">
      <c r="A16" s="12" t="s">
        <v>17</v>
      </c>
      <c r="B16" s="13"/>
      <c r="C16" s="14"/>
    </row>
    <row r="17" spans="1:4">
      <c r="A17" s="15" t="s">
        <v>18</v>
      </c>
      <c r="B17" s="13"/>
      <c r="C17" s="14"/>
    </row>
    <row r="18" spans="1:4">
      <c r="A18" s="12" t="s">
        <v>19</v>
      </c>
      <c r="B18" s="13"/>
      <c r="C18" s="16"/>
    </row>
    <row r="19" spans="1:4">
      <c r="A19" s="15" t="s">
        <v>20</v>
      </c>
      <c r="B19" s="13"/>
      <c r="C19" s="16"/>
    </row>
    <row r="20" spans="1:4">
      <c r="A20" s="12" t="s">
        <v>21</v>
      </c>
      <c r="B20" s="13"/>
      <c r="C20" s="14"/>
    </row>
    <row r="21" spans="1:4">
      <c r="A21" s="15" t="s">
        <v>22</v>
      </c>
      <c r="B21" s="13"/>
      <c r="C21" s="14"/>
    </row>
    <row r="22" spans="1:4">
      <c r="A22" s="12" t="s">
        <v>23</v>
      </c>
      <c r="C22" s="16"/>
    </row>
    <row r="23" spans="1:4">
      <c r="A23" s="15" t="s">
        <v>20</v>
      </c>
      <c r="D23" s="17"/>
    </row>
    <row r="24" spans="1:4">
      <c r="A24" s="12" t="s">
        <v>24</v>
      </c>
      <c r="D24" s="17"/>
    </row>
    <row r="25" spans="1:4">
      <c r="A25" s="12"/>
      <c r="B25" s="13"/>
      <c r="C25" s="14"/>
    </row>
    <row r="26" spans="1:4">
      <c r="A26" s="91"/>
      <c r="B26" s="18"/>
      <c r="C26" s="19"/>
      <c r="D26" s="17"/>
    </row>
    <row r="27" spans="1:4" ht="25.35" customHeight="1">
      <c r="A27" s="92" t="s">
        <v>25</v>
      </c>
      <c r="B27" s="20" t="s">
        <v>26</v>
      </c>
      <c r="C27" s="21"/>
      <c r="D27" s="17"/>
    </row>
    <row r="28" spans="1:4" ht="14.45" thickBot="1">
      <c r="A28" s="91"/>
      <c r="B28" s="18"/>
      <c r="C28" s="19"/>
      <c r="D28" s="17"/>
    </row>
    <row r="29" spans="1:4">
      <c r="A29" s="22" t="s">
        <v>27</v>
      </c>
      <c r="B29" s="23" t="s">
        <v>28</v>
      </c>
      <c r="C29" s="24" t="s">
        <v>29</v>
      </c>
    </row>
    <row r="30" spans="1:4">
      <c r="A30" s="25">
        <v>44379</v>
      </c>
      <c r="B30" s="26" t="s">
        <v>30</v>
      </c>
      <c r="C30" s="27" t="s">
        <v>31</v>
      </c>
    </row>
    <row r="31" spans="1:4">
      <c r="A31" s="314" t="s">
        <v>32</v>
      </c>
      <c r="B31" s="315"/>
      <c r="C31" s="316"/>
    </row>
    <row r="32" spans="1:4">
      <c r="A32" s="28" t="s">
        <v>33</v>
      </c>
      <c r="B32" s="29"/>
      <c r="C32" s="30"/>
    </row>
    <row r="33" spans="1:3">
      <c r="A33" s="28" t="s">
        <v>34</v>
      </c>
      <c r="B33" s="29"/>
      <c r="C33" s="30"/>
    </row>
    <row r="34" spans="1:3">
      <c r="A34" s="28" t="s">
        <v>35</v>
      </c>
      <c r="B34" s="29"/>
      <c r="C34" s="30"/>
    </row>
    <row r="35" spans="1:3" ht="14.45" thickBot="1">
      <c r="A35" s="31" t="s">
        <v>36</v>
      </c>
      <c r="B35" s="32"/>
      <c r="C35" s="33"/>
    </row>
  </sheetData>
  <mergeCells count="11">
    <mergeCell ref="A3:C3"/>
    <mergeCell ref="B11:C11"/>
    <mergeCell ref="B14:C14"/>
    <mergeCell ref="A31:C31"/>
    <mergeCell ref="A10:C10"/>
    <mergeCell ref="A4:C4"/>
    <mergeCell ref="B5:C5"/>
    <mergeCell ref="B6:C6"/>
    <mergeCell ref="B7:C7"/>
    <mergeCell ref="B8:C8"/>
    <mergeCell ref="A13:C13"/>
  </mergeCells>
  <hyperlinks>
    <hyperlink ref="A17" r:id="rId1" xr:uid="{00000000-0004-0000-0000-000000000000}"/>
    <hyperlink ref="B27" r:id="rId2" display="mailto:CommunityAir@arb.ca.gov" xr:uid="{00000000-0004-0000-0000-000001000000}"/>
    <hyperlink ref="A19" r:id="rId3" xr:uid="{00000000-0004-0000-0000-000002000000}"/>
  </hyperlinks>
  <pageMargins left="0.25" right="0.25" top="0.75" bottom="0.75" header="0.3" footer="0.3"/>
  <pageSetup scale="67"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32"/>
  <sheetViews>
    <sheetView showGridLines="0" zoomScaleNormal="100" workbookViewId="0">
      <pane xSplit="4" ySplit="6" topLeftCell="Q12" activePane="bottomRight" state="frozen"/>
      <selection pane="bottomRight" activeCell="S12" sqref="S12"/>
      <selection pane="bottomLeft" activeCell="E7" sqref="E7"/>
      <selection pane="topRight" activeCell="E7" sqref="E7"/>
    </sheetView>
  </sheetViews>
  <sheetFormatPr defaultColWidth="9.140625" defaultRowHeight="12.6"/>
  <cols>
    <col min="1" max="1" width="15.5703125" style="49" customWidth="1"/>
    <col min="2" max="2" width="8.5703125" style="49" customWidth="1"/>
    <col min="3" max="3" width="56.42578125" style="49" customWidth="1"/>
    <col min="4" max="4" width="26.5703125" style="49" customWidth="1"/>
    <col min="5" max="6" width="10.5703125" style="49" customWidth="1"/>
    <col min="7" max="7" width="14.85546875" style="49" customWidth="1"/>
    <col min="8" max="8" width="10.5703125" style="49" customWidth="1"/>
    <col min="9" max="9" width="25.5703125" style="49" customWidth="1"/>
    <col min="10" max="11" width="12.5703125" style="270" customWidth="1"/>
    <col min="12" max="17" width="12.5703125" style="49" customWidth="1"/>
    <col min="18" max="18" width="43" style="49" customWidth="1"/>
    <col min="19" max="19" width="18.5703125" style="49" customWidth="1"/>
    <col min="20" max="20" width="40.5703125" style="49" customWidth="1"/>
    <col min="21" max="21" width="45.5703125" style="49" customWidth="1"/>
    <col min="22" max="48" width="9.5703125" style="49" customWidth="1"/>
    <col min="49" max="16384" width="9.140625" style="49"/>
  </cols>
  <sheetData>
    <row r="1" spans="1:48" ht="15.6">
      <c r="A1" s="7" t="s">
        <v>37</v>
      </c>
      <c r="B1" s="93"/>
      <c r="E1" s="70" t="s">
        <v>38</v>
      </c>
    </row>
    <row r="2" spans="1:48" ht="20.100000000000001">
      <c r="A2" s="8" t="s">
        <v>39</v>
      </c>
      <c r="B2" s="93"/>
    </row>
    <row r="3" spans="1:48" ht="14.1">
      <c r="A3" s="94" t="s">
        <v>40</v>
      </c>
      <c r="B3" s="93"/>
    </row>
    <row r="4" spans="1:48" ht="14.45" thickBot="1">
      <c r="A4" s="322" t="s">
        <v>41</v>
      </c>
      <c r="B4" s="322"/>
      <c r="C4" s="322"/>
      <c r="D4" s="301"/>
    </row>
    <row r="5" spans="1:48" ht="26.45" thickBot="1">
      <c r="A5" s="95"/>
      <c r="B5" s="95"/>
      <c r="C5" s="95"/>
      <c r="D5" s="96"/>
      <c r="E5" s="323" t="s">
        <v>42</v>
      </c>
      <c r="F5" s="324"/>
      <c r="G5" s="325"/>
      <c r="H5" s="319" t="s">
        <v>43</v>
      </c>
      <c r="I5" s="320"/>
      <c r="J5" s="320"/>
      <c r="K5" s="321"/>
      <c r="L5" s="323" t="s">
        <v>44</v>
      </c>
      <c r="M5" s="324"/>
      <c r="N5" s="324"/>
      <c r="O5" s="324"/>
      <c r="P5" s="324"/>
      <c r="Q5" s="325"/>
      <c r="R5" s="97" t="s">
        <v>45</v>
      </c>
      <c r="S5" s="97" t="s">
        <v>46</v>
      </c>
      <c r="T5" s="319" t="s">
        <v>47</v>
      </c>
      <c r="U5" s="321"/>
      <c r="V5" s="319" t="s">
        <v>48</v>
      </c>
      <c r="W5" s="320"/>
      <c r="X5" s="320"/>
      <c r="Y5" s="320"/>
      <c r="Z5" s="320"/>
      <c r="AA5" s="320"/>
      <c r="AB5" s="320"/>
      <c r="AC5" s="320"/>
      <c r="AD5" s="321"/>
      <c r="AE5" s="319" t="s">
        <v>49</v>
      </c>
      <c r="AF5" s="320"/>
      <c r="AG5" s="320"/>
      <c r="AH5" s="320"/>
      <c r="AI5" s="320"/>
      <c r="AJ5" s="320"/>
      <c r="AK5" s="320"/>
      <c r="AL5" s="320"/>
      <c r="AM5" s="321"/>
      <c r="AN5" s="319" t="s">
        <v>50</v>
      </c>
      <c r="AO5" s="320"/>
      <c r="AP5" s="320"/>
      <c r="AQ5" s="320"/>
      <c r="AR5" s="320"/>
      <c r="AS5" s="320"/>
      <c r="AT5" s="320"/>
      <c r="AU5" s="320"/>
      <c r="AV5" s="321"/>
    </row>
    <row r="6" spans="1:48" ht="104.45" thickBot="1">
      <c r="A6" s="98" t="s">
        <v>51</v>
      </c>
      <c r="B6" s="99" t="s">
        <v>52</v>
      </c>
      <c r="C6" s="100" t="s">
        <v>53</v>
      </c>
      <c r="D6" s="101" t="s">
        <v>54</v>
      </c>
      <c r="E6" s="102" t="s">
        <v>55</v>
      </c>
      <c r="F6" s="103" t="s">
        <v>56</v>
      </c>
      <c r="G6" s="104" t="s">
        <v>57</v>
      </c>
      <c r="H6" s="102" t="s">
        <v>58</v>
      </c>
      <c r="I6" s="103" t="s">
        <v>59</v>
      </c>
      <c r="J6" s="271" t="s">
        <v>60</v>
      </c>
      <c r="K6" s="272" t="s">
        <v>61</v>
      </c>
      <c r="L6" s="102" t="s">
        <v>62</v>
      </c>
      <c r="M6" s="103" t="s">
        <v>63</v>
      </c>
      <c r="N6" s="103" t="s">
        <v>64</v>
      </c>
      <c r="O6" s="103" t="s">
        <v>65</v>
      </c>
      <c r="P6" s="103" t="s">
        <v>66</v>
      </c>
      <c r="Q6" s="104" t="s">
        <v>67</v>
      </c>
      <c r="R6" s="105" t="s">
        <v>68</v>
      </c>
      <c r="S6" s="105" t="s">
        <v>69</v>
      </c>
      <c r="T6" s="106" t="s">
        <v>70</v>
      </c>
      <c r="U6" s="107" t="s">
        <v>71</v>
      </c>
      <c r="V6" s="102" t="s">
        <v>72</v>
      </c>
      <c r="W6" s="103" t="s">
        <v>73</v>
      </c>
      <c r="X6" s="103" t="s">
        <v>74</v>
      </c>
      <c r="Y6" s="103" t="s">
        <v>75</v>
      </c>
      <c r="Z6" s="103" t="s">
        <v>76</v>
      </c>
      <c r="AA6" s="103" t="s">
        <v>77</v>
      </c>
      <c r="AB6" s="103" t="s">
        <v>78</v>
      </c>
      <c r="AC6" s="103" t="s">
        <v>79</v>
      </c>
      <c r="AD6" s="104" t="s">
        <v>80</v>
      </c>
      <c r="AE6" s="102" t="s">
        <v>72</v>
      </c>
      <c r="AF6" s="103" t="s">
        <v>73</v>
      </c>
      <c r="AG6" s="103" t="s">
        <v>74</v>
      </c>
      <c r="AH6" s="103" t="s">
        <v>75</v>
      </c>
      <c r="AI6" s="103" t="s">
        <v>76</v>
      </c>
      <c r="AJ6" s="103" t="s">
        <v>77</v>
      </c>
      <c r="AK6" s="103" t="s">
        <v>78</v>
      </c>
      <c r="AL6" s="103" t="s">
        <v>79</v>
      </c>
      <c r="AM6" s="104" t="s">
        <v>80</v>
      </c>
      <c r="AN6" s="102" t="s">
        <v>72</v>
      </c>
      <c r="AO6" s="103" t="s">
        <v>73</v>
      </c>
      <c r="AP6" s="103" t="s">
        <v>74</v>
      </c>
      <c r="AQ6" s="103" t="s">
        <v>75</v>
      </c>
      <c r="AR6" s="103" t="s">
        <v>76</v>
      </c>
      <c r="AS6" s="103" t="s">
        <v>77</v>
      </c>
      <c r="AT6" s="103" t="s">
        <v>78</v>
      </c>
      <c r="AU6" s="103" t="s">
        <v>79</v>
      </c>
      <c r="AV6" s="104" t="s">
        <v>80</v>
      </c>
    </row>
    <row r="7" spans="1:48" ht="300.60000000000002" thickTop="1">
      <c r="A7" s="161" t="s">
        <v>81</v>
      </c>
      <c r="B7" s="162" t="s">
        <v>82</v>
      </c>
      <c r="C7" s="108" t="s">
        <v>83</v>
      </c>
      <c r="D7" s="163" t="s">
        <v>84</v>
      </c>
      <c r="E7" s="164">
        <v>14</v>
      </c>
      <c r="F7" s="109">
        <v>798</v>
      </c>
      <c r="G7" s="110" t="s">
        <v>85</v>
      </c>
      <c r="H7" s="164">
        <v>12</v>
      </c>
      <c r="I7" s="109" t="s">
        <v>86</v>
      </c>
      <c r="J7" s="166"/>
      <c r="K7" s="167" t="s">
        <v>87</v>
      </c>
      <c r="L7" s="165">
        <v>12</v>
      </c>
      <c r="M7" s="166">
        <v>43753</v>
      </c>
      <c r="N7" s="166">
        <v>43804</v>
      </c>
      <c r="O7" s="166" t="s">
        <v>88</v>
      </c>
      <c r="P7" s="166">
        <v>44070</v>
      </c>
      <c r="Q7" s="167">
        <v>44195</v>
      </c>
      <c r="R7" s="111"/>
      <c r="S7" s="111" t="s">
        <v>89</v>
      </c>
      <c r="T7" s="136" t="s">
        <v>90</v>
      </c>
      <c r="U7" s="137"/>
      <c r="V7" s="168">
        <v>2259.9416935977501</v>
      </c>
      <c r="W7" s="169">
        <v>112.06548637079501</v>
      </c>
      <c r="X7" s="169"/>
      <c r="Y7" s="169">
        <v>66.165866111150024</v>
      </c>
      <c r="Z7" s="169"/>
      <c r="AA7" s="169"/>
      <c r="AB7" s="169"/>
      <c r="AC7" s="169"/>
      <c r="AD7" s="170">
        <v>29.232706838240006</v>
      </c>
      <c r="AE7" s="168">
        <v>431.22649999999999</v>
      </c>
      <c r="AF7" s="169">
        <v>20.630999999999997</v>
      </c>
      <c r="AG7" s="169"/>
      <c r="AH7" s="169">
        <v>6.6511000000000005</v>
      </c>
      <c r="AI7" s="169"/>
      <c r="AJ7" s="169"/>
      <c r="AK7" s="169"/>
      <c r="AL7" s="169"/>
      <c r="AM7" s="170">
        <v>7.2295000000000007</v>
      </c>
      <c r="AN7" s="168"/>
      <c r="AO7" s="169"/>
      <c r="AP7" s="169"/>
      <c r="AQ7" s="169"/>
      <c r="AR7" s="169"/>
      <c r="AS7" s="169"/>
      <c r="AT7" s="169"/>
      <c r="AU7" s="169"/>
      <c r="AV7" s="170"/>
    </row>
    <row r="8" spans="1:48" ht="350.1">
      <c r="A8" s="171" t="s">
        <v>91</v>
      </c>
      <c r="B8" s="172" t="s">
        <v>82</v>
      </c>
      <c r="C8" s="112" t="s">
        <v>83</v>
      </c>
      <c r="D8" s="173" t="s">
        <v>92</v>
      </c>
      <c r="E8" s="174">
        <v>13</v>
      </c>
      <c r="F8" s="113">
        <v>2456</v>
      </c>
      <c r="G8" s="114" t="s">
        <v>93</v>
      </c>
      <c r="H8" s="174">
        <v>1</v>
      </c>
      <c r="I8" s="113" t="s">
        <v>94</v>
      </c>
      <c r="J8" s="176">
        <v>44256</v>
      </c>
      <c r="K8" s="117"/>
      <c r="L8" s="175">
        <v>13</v>
      </c>
      <c r="M8" s="176"/>
      <c r="N8" s="176">
        <v>44539</v>
      </c>
      <c r="O8" s="176"/>
      <c r="P8" s="176"/>
      <c r="Q8" s="117"/>
      <c r="R8" s="115" t="s">
        <v>95</v>
      </c>
      <c r="S8" s="115" t="s">
        <v>96</v>
      </c>
      <c r="T8" s="116" t="s">
        <v>97</v>
      </c>
      <c r="U8" s="117" t="s">
        <v>98</v>
      </c>
      <c r="V8" s="177">
        <v>757.97099999999989</v>
      </c>
      <c r="W8" s="178" t="s">
        <v>99</v>
      </c>
      <c r="X8" s="178"/>
      <c r="Y8" s="178">
        <v>2.4851000000000001</v>
      </c>
      <c r="Z8" s="178"/>
      <c r="AA8" s="178"/>
      <c r="AB8" s="178"/>
      <c r="AC8" s="178"/>
      <c r="AD8" s="179">
        <v>2.6129999999999991</v>
      </c>
      <c r="AE8" s="177">
        <v>186.57908405016909</v>
      </c>
      <c r="AF8" s="178" t="s">
        <v>99</v>
      </c>
      <c r="AG8" s="178"/>
      <c r="AH8" s="178">
        <v>0.58827565670719917</v>
      </c>
      <c r="AI8" s="178"/>
      <c r="AJ8" s="178"/>
      <c r="AK8" s="178"/>
      <c r="AL8" s="178"/>
      <c r="AM8" s="179">
        <v>0.61858638980778013</v>
      </c>
      <c r="AN8" s="177"/>
      <c r="AO8" s="178"/>
      <c r="AP8" s="178"/>
      <c r="AQ8" s="178"/>
      <c r="AR8" s="178"/>
      <c r="AS8" s="178"/>
      <c r="AT8" s="178"/>
      <c r="AU8" s="178"/>
      <c r="AV8" s="179"/>
    </row>
    <row r="9" spans="1:48" ht="312.60000000000002">
      <c r="A9" s="171" t="s">
        <v>100</v>
      </c>
      <c r="B9" s="172" t="s">
        <v>82</v>
      </c>
      <c r="C9" s="112" t="s">
        <v>83</v>
      </c>
      <c r="D9" s="173" t="s">
        <v>101</v>
      </c>
      <c r="E9" s="174">
        <v>13</v>
      </c>
      <c r="F9" s="113">
        <v>516</v>
      </c>
      <c r="G9" s="114" t="s">
        <v>102</v>
      </c>
      <c r="H9" s="174">
        <v>4</v>
      </c>
      <c r="I9" s="113" t="s">
        <v>103</v>
      </c>
      <c r="J9" s="176"/>
      <c r="K9" s="117" t="s">
        <v>104</v>
      </c>
      <c r="L9" s="175">
        <v>12</v>
      </c>
      <c r="M9" s="176">
        <v>43760</v>
      </c>
      <c r="N9" s="176">
        <v>43811</v>
      </c>
      <c r="O9" s="176">
        <v>43952</v>
      </c>
      <c r="P9" s="176">
        <v>44007</v>
      </c>
      <c r="Q9" s="117">
        <v>44270</v>
      </c>
      <c r="R9" s="115"/>
      <c r="S9" s="115" t="s">
        <v>105</v>
      </c>
      <c r="T9" s="116" t="s">
        <v>106</v>
      </c>
      <c r="U9" s="117"/>
      <c r="V9" s="177">
        <v>812.80399999999986</v>
      </c>
      <c r="W9" s="178" t="s">
        <v>99</v>
      </c>
      <c r="X9" s="178"/>
      <c r="Y9" s="178">
        <v>14.03799999999999</v>
      </c>
      <c r="Z9" s="178"/>
      <c r="AA9" s="178"/>
      <c r="AB9" s="178"/>
      <c r="AC9" s="178"/>
      <c r="AD9" s="179">
        <v>3.238999999999999</v>
      </c>
      <c r="AE9" s="177">
        <v>0.96476139578290177</v>
      </c>
      <c r="AF9" s="178" t="s">
        <v>99</v>
      </c>
      <c r="AG9" s="178"/>
      <c r="AH9" s="178">
        <v>2.1171431691994681E-2</v>
      </c>
      <c r="AI9" s="178"/>
      <c r="AJ9" s="178"/>
      <c r="AK9" s="178"/>
      <c r="AL9" s="178"/>
      <c r="AM9" s="179">
        <v>2.7086836457478028E-3</v>
      </c>
      <c r="AN9" s="177"/>
      <c r="AO9" s="178"/>
      <c r="AP9" s="178"/>
      <c r="AQ9" s="178"/>
      <c r="AR9" s="178"/>
      <c r="AS9" s="178"/>
      <c r="AT9" s="178"/>
      <c r="AU9" s="178"/>
      <c r="AV9" s="179"/>
    </row>
    <row r="10" spans="1:48" ht="162.6">
      <c r="A10" s="171" t="s">
        <v>107</v>
      </c>
      <c r="B10" s="172" t="s">
        <v>82</v>
      </c>
      <c r="C10" s="112" t="s">
        <v>83</v>
      </c>
      <c r="D10" s="173" t="s">
        <v>108</v>
      </c>
      <c r="E10" s="174">
        <v>14</v>
      </c>
      <c r="F10" s="113">
        <v>1060</v>
      </c>
      <c r="G10" s="114" t="s">
        <v>109</v>
      </c>
      <c r="H10" s="174">
        <v>1</v>
      </c>
      <c r="I10" s="113" t="s">
        <v>110</v>
      </c>
      <c r="J10" s="176"/>
      <c r="K10" s="117">
        <v>43573</v>
      </c>
      <c r="L10" s="175">
        <v>14</v>
      </c>
      <c r="M10" s="176">
        <v>44005</v>
      </c>
      <c r="N10" s="176">
        <v>44070</v>
      </c>
      <c r="O10" s="176">
        <v>44321</v>
      </c>
      <c r="P10" s="176"/>
      <c r="Q10" s="117"/>
      <c r="R10" s="115"/>
      <c r="S10" s="115" t="s">
        <v>111</v>
      </c>
      <c r="T10" s="116" t="s">
        <v>112</v>
      </c>
      <c r="U10" s="117"/>
      <c r="V10" s="177">
        <v>770.0709999999998</v>
      </c>
      <c r="W10" s="178" t="s">
        <v>99</v>
      </c>
      <c r="X10" s="178"/>
      <c r="Y10" s="178" t="s">
        <v>99</v>
      </c>
      <c r="Z10" s="178"/>
      <c r="AA10" s="178"/>
      <c r="AB10" s="178"/>
      <c r="AC10" s="178"/>
      <c r="AD10" s="179" t="s">
        <v>99</v>
      </c>
      <c r="AE10" s="177">
        <v>2.3068298390167801</v>
      </c>
      <c r="AF10" s="178" t="s">
        <v>99</v>
      </c>
      <c r="AG10" s="178"/>
      <c r="AH10" s="178"/>
      <c r="AI10" s="178"/>
      <c r="AJ10" s="178"/>
      <c r="AK10" s="178"/>
      <c r="AL10" s="178"/>
      <c r="AM10" s="179"/>
      <c r="AN10" s="177"/>
      <c r="AO10" s="178"/>
      <c r="AP10" s="178"/>
      <c r="AQ10" s="178"/>
      <c r="AR10" s="178"/>
      <c r="AS10" s="178"/>
      <c r="AT10" s="178"/>
      <c r="AU10" s="178"/>
      <c r="AV10" s="179"/>
    </row>
    <row r="11" spans="1:48" ht="300">
      <c r="A11" s="171" t="s">
        <v>113</v>
      </c>
      <c r="B11" s="172" t="s">
        <v>114</v>
      </c>
      <c r="C11" s="112" t="s">
        <v>115</v>
      </c>
      <c r="D11" s="173" t="s">
        <v>84</v>
      </c>
      <c r="E11" s="174">
        <v>14</v>
      </c>
      <c r="F11" s="113">
        <v>798</v>
      </c>
      <c r="G11" s="114" t="s">
        <v>85</v>
      </c>
      <c r="H11" s="174">
        <v>12</v>
      </c>
      <c r="I11" s="113" t="s">
        <v>86</v>
      </c>
      <c r="J11" s="176"/>
      <c r="K11" s="117" t="s">
        <v>87</v>
      </c>
      <c r="L11" s="175">
        <v>12</v>
      </c>
      <c r="M11" s="176">
        <v>43753</v>
      </c>
      <c r="N11" s="176">
        <v>43804</v>
      </c>
      <c r="O11" s="176" t="s">
        <v>88</v>
      </c>
      <c r="P11" s="176">
        <v>44070</v>
      </c>
      <c r="Q11" s="117">
        <v>44195</v>
      </c>
      <c r="R11" s="115"/>
      <c r="S11" s="115" t="s">
        <v>89</v>
      </c>
      <c r="T11" s="116" t="s">
        <v>90</v>
      </c>
      <c r="U11" s="117"/>
      <c r="V11" s="177">
        <v>2259.9416935977501</v>
      </c>
      <c r="W11" s="178">
        <v>112.06548637079501</v>
      </c>
      <c r="X11" s="178"/>
      <c r="Y11" s="178">
        <v>66.165866111150024</v>
      </c>
      <c r="Z11" s="178"/>
      <c r="AA11" s="178"/>
      <c r="AB11" s="178"/>
      <c r="AC11" s="178"/>
      <c r="AD11" s="179">
        <v>29.232706838240006</v>
      </c>
      <c r="AE11" s="177">
        <v>431.22649999999999</v>
      </c>
      <c r="AF11" s="178">
        <v>20.630999999999997</v>
      </c>
      <c r="AG11" s="178"/>
      <c r="AH11" s="178">
        <v>6.6511000000000005</v>
      </c>
      <c r="AI11" s="178"/>
      <c r="AJ11" s="178"/>
      <c r="AK11" s="178"/>
      <c r="AL11" s="178"/>
      <c r="AM11" s="179">
        <v>7.2295000000000007</v>
      </c>
      <c r="AN11" s="177"/>
      <c r="AO11" s="178"/>
      <c r="AP11" s="178"/>
      <c r="AQ11" s="178"/>
      <c r="AR11" s="178"/>
      <c r="AS11" s="178"/>
      <c r="AT11" s="178"/>
      <c r="AU11" s="178"/>
      <c r="AV11" s="179"/>
    </row>
    <row r="12" spans="1:48" ht="262.5">
      <c r="A12" s="171" t="s">
        <v>113</v>
      </c>
      <c r="B12" s="172" t="s">
        <v>114</v>
      </c>
      <c r="C12" s="112" t="s">
        <v>115</v>
      </c>
      <c r="D12" s="173" t="s">
        <v>116</v>
      </c>
      <c r="E12" s="174">
        <v>7</v>
      </c>
      <c r="F12" s="113">
        <v>892</v>
      </c>
      <c r="G12" s="114" t="s">
        <v>117</v>
      </c>
      <c r="H12" s="174">
        <v>5</v>
      </c>
      <c r="I12" s="113" t="s">
        <v>118</v>
      </c>
      <c r="J12" s="176" t="s">
        <v>119</v>
      </c>
      <c r="K12" s="117"/>
      <c r="L12" s="175">
        <v>7</v>
      </c>
      <c r="M12" s="176"/>
      <c r="N12" s="176"/>
      <c r="O12" s="176"/>
      <c r="P12" s="176"/>
      <c r="Q12" s="117"/>
      <c r="R12" s="115"/>
      <c r="S12" s="115" t="s">
        <v>96</v>
      </c>
      <c r="T12" s="116" t="s">
        <v>120</v>
      </c>
      <c r="U12" s="117" t="s">
        <v>121</v>
      </c>
      <c r="V12" s="177"/>
      <c r="W12" s="178"/>
      <c r="X12" s="178"/>
      <c r="Y12" s="178"/>
      <c r="Z12" s="178"/>
      <c r="AA12" s="178"/>
      <c r="AB12" s="178"/>
      <c r="AC12" s="178"/>
      <c r="AD12" s="179"/>
      <c r="AE12" s="177"/>
      <c r="AF12" s="178"/>
      <c r="AG12" s="178"/>
      <c r="AH12" s="178"/>
      <c r="AI12" s="178"/>
      <c r="AJ12" s="178"/>
      <c r="AK12" s="178"/>
      <c r="AL12" s="178"/>
      <c r="AM12" s="179"/>
      <c r="AN12" s="177"/>
      <c r="AO12" s="178"/>
      <c r="AP12" s="178"/>
      <c r="AQ12" s="178"/>
      <c r="AR12" s="178"/>
      <c r="AS12" s="178"/>
      <c r="AT12" s="178"/>
      <c r="AU12" s="178"/>
      <c r="AV12" s="179"/>
    </row>
    <row r="13" spans="1:48" ht="200.1">
      <c r="A13" s="171" t="s">
        <v>122</v>
      </c>
      <c r="B13" s="172" t="s">
        <v>123</v>
      </c>
      <c r="C13" s="112" t="s">
        <v>124</v>
      </c>
      <c r="D13" s="173" t="s">
        <v>125</v>
      </c>
      <c r="E13" s="174">
        <v>0</v>
      </c>
      <c r="F13" s="113"/>
      <c r="G13" s="114"/>
      <c r="H13" s="174">
        <v>1</v>
      </c>
      <c r="I13" s="113" t="s">
        <v>126</v>
      </c>
      <c r="J13" s="176"/>
      <c r="K13" s="117" t="s">
        <v>127</v>
      </c>
      <c r="L13" s="175">
        <v>0</v>
      </c>
      <c r="M13" s="176"/>
      <c r="N13" s="176"/>
      <c r="O13" s="176"/>
      <c r="P13" s="176"/>
      <c r="Q13" s="117"/>
      <c r="R13" s="115"/>
      <c r="S13" s="115" t="s">
        <v>96</v>
      </c>
      <c r="T13" s="116" t="s">
        <v>128</v>
      </c>
      <c r="U13" s="117"/>
      <c r="V13" s="177"/>
      <c r="W13" s="178"/>
      <c r="X13" s="178"/>
      <c r="Y13" s="178"/>
      <c r="Z13" s="178"/>
      <c r="AA13" s="178"/>
      <c r="AB13" s="178"/>
      <c r="AC13" s="178"/>
      <c r="AD13" s="179"/>
      <c r="AE13" s="177"/>
      <c r="AF13" s="178"/>
      <c r="AG13" s="178"/>
      <c r="AH13" s="178"/>
      <c r="AI13" s="178"/>
      <c r="AJ13" s="178"/>
      <c r="AK13" s="178"/>
      <c r="AL13" s="178"/>
      <c r="AM13" s="179"/>
      <c r="AN13" s="177"/>
      <c r="AO13" s="178"/>
      <c r="AP13" s="178"/>
      <c r="AQ13" s="178"/>
      <c r="AR13" s="178"/>
      <c r="AS13" s="178"/>
      <c r="AT13" s="178"/>
      <c r="AU13" s="178"/>
      <c r="AV13" s="179"/>
    </row>
    <row r="14" spans="1:48" ht="176.1" customHeight="1">
      <c r="A14" s="171" t="s">
        <v>122</v>
      </c>
      <c r="B14" s="172" t="s">
        <v>123</v>
      </c>
      <c r="C14" s="112" t="s">
        <v>124</v>
      </c>
      <c r="D14" s="173" t="s">
        <v>108</v>
      </c>
      <c r="E14" s="174">
        <v>14</v>
      </c>
      <c r="F14" s="113">
        <v>1060</v>
      </c>
      <c r="G14" s="114" t="s">
        <v>109</v>
      </c>
      <c r="H14" s="174">
        <v>1</v>
      </c>
      <c r="I14" s="113" t="s">
        <v>110</v>
      </c>
      <c r="J14" s="176"/>
      <c r="K14" s="117">
        <v>43573</v>
      </c>
      <c r="L14" s="175">
        <v>14</v>
      </c>
      <c r="M14" s="176">
        <v>44005</v>
      </c>
      <c r="N14" s="176">
        <v>44070</v>
      </c>
      <c r="O14" s="176">
        <v>44321</v>
      </c>
      <c r="P14" s="176"/>
      <c r="Q14" s="117"/>
      <c r="R14" s="115"/>
      <c r="S14" s="115" t="s">
        <v>111</v>
      </c>
      <c r="T14" s="116" t="s">
        <v>112</v>
      </c>
      <c r="U14" s="117"/>
      <c r="V14" s="177">
        <v>770.0709999999998</v>
      </c>
      <c r="W14" s="178" t="s">
        <v>99</v>
      </c>
      <c r="X14" s="178"/>
      <c r="Y14" s="178" t="s">
        <v>99</v>
      </c>
      <c r="Z14" s="178"/>
      <c r="AA14" s="178"/>
      <c r="AB14" s="178"/>
      <c r="AC14" s="178"/>
      <c r="AD14" s="179" t="s">
        <v>99</v>
      </c>
      <c r="AE14" s="177">
        <v>2.3068298390167801</v>
      </c>
      <c r="AF14" s="178" t="s">
        <v>99</v>
      </c>
      <c r="AG14" s="178"/>
      <c r="AH14" s="178"/>
      <c r="AI14" s="178"/>
      <c r="AJ14" s="178"/>
      <c r="AK14" s="178"/>
      <c r="AL14" s="178"/>
      <c r="AM14" s="179"/>
      <c r="AN14" s="177"/>
      <c r="AO14" s="178"/>
      <c r="AP14" s="178"/>
      <c r="AQ14" s="178"/>
      <c r="AR14" s="178"/>
      <c r="AS14" s="178"/>
      <c r="AT14" s="178"/>
      <c r="AU14" s="178"/>
      <c r="AV14" s="179"/>
    </row>
    <row r="15" spans="1:48" ht="137.44999999999999">
      <c r="A15" s="171" t="s">
        <v>122</v>
      </c>
      <c r="B15" s="172" t="s">
        <v>123</v>
      </c>
      <c r="C15" s="112" t="s">
        <v>124</v>
      </c>
      <c r="D15" s="173" t="s">
        <v>129</v>
      </c>
      <c r="E15" s="174">
        <v>6</v>
      </c>
      <c r="F15" s="113">
        <v>2499</v>
      </c>
      <c r="G15" s="114" t="s">
        <v>130</v>
      </c>
      <c r="H15" s="174">
        <v>2</v>
      </c>
      <c r="I15" s="113" t="s">
        <v>131</v>
      </c>
      <c r="J15" s="176" t="s">
        <v>132</v>
      </c>
      <c r="K15" s="117"/>
      <c r="L15" s="175">
        <v>6</v>
      </c>
      <c r="M15" s="176"/>
      <c r="N15" s="176"/>
      <c r="O15" s="176"/>
      <c r="P15" s="176"/>
      <c r="Q15" s="117"/>
      <c r="R15" s="115"/>
      <c r="S15" s="115" t="s">
        <v>96</v>
      </c>
      <c r="T15" s="116" t="s">
        <v>133</v>
      </c>
      <c r="U15" s="117"/>
      <c r="V15" s="177">
        <v>747.35199999999975</v>
      </c>
      <c r="W15" s="178" t="s">
        <v>99</v>
      </c>
      <c r="X15" s="178"/>
      <c r="Y15" s="178">
        <v>10.1065</v>
      </c>
      <c r="Z15" s="178"/>
      <c r="AA15" s="178"/>
      <c r="AB15" s="178"/>
      <c r="AC15" s="178"/>
      <c r="AD15" s="179">
        <v>2.520999999999999</v>
      </c>
      <c r="AE15" s="177">
        <v>2.3427673394296709</v>
      </c>
      <c r="AF15" s="178" t="s">
        <v>99</v>
      </c>
      <c r="AG15" s="178"/>
      <c r="AH15" s="178">
        <v>3.0027881797306439E-2</v>
      </c>
      <c r="AI15" s="178"/>
      <c r="AJ15" s="178"/>
      <c r="AK15" s="178"/>
      <c r="AL15" s="178"/>
      <c r="AM15" s="179">
        <v>9.2814580457064675E-3</v>
      </c>
      <c r="AN15" s="177"/>
      <c r="AO15" s="178"/>
      <c r="AP15" s="178"/>
      <c r="AQ15" s="178"/>
      <c r="AR15" s="178"/>
      <c r="AS15" s="178"/>
      <c r="AT15" s="178"/>
      <c r="AU15" s="178"/>
      <c r="AV15" s="179"/>
    </row>
    <row r="16" spans="1:48" ht="324.95">
      <c r="A16" s="171" t="s">
        <v>134</v>
      </c>
      <c r="B16" s="172" t="s">
        <v>135</v>
      </c>
      <c r="C16" s="112" t="s">
        <v>136</v>
      </c>
      <c r="D16" s="173" t="s">
        <v>108</v>
      </c>
      <c r="E16" s="174">
        <v>14</v>
      </c>
      <c r="F16" s="113">
        <v>1060</v>
      </c>
      <c r="G16" s="114" t="s">
        <v>109</v>
      </c>
      <c r="H16" s="174">
        <v>1</v>
      </c>
      <c r="I16" s="113" t="s">
        <v>110</v>
      </c>
      <c r="J16" s="176"/>
      <c r="K16" s="117">
        <v>43573</v>
      </c>
      <c r="L16" s="175">
        <v>14</v>
      </c>
      <c r="M16" s="176">
        <v>44005</v>
      </c>
      <c r="N16" s="176">
        <v>44070</v>
      </c>
      <c r="O16" s="176">
        <v>44321</v>
      </c>
      <c r="P16" s="176"/>
      <c r="Q16" s="117"/>
      <c r="R16" s="115"/>
      <c r="S16" s="115" t="s">
        <v>111</v>
      </c>
      <c r="T16" s="116" t="s">
        <v>112</v>
      </c>
      <c r="U16" s="117"/>
      <c r="V16" s="177">
        <v>770.0709999999998</v>
      </c>
      <c r="W16" s="178" t="s">
        <v>99</v>
      </c>
      <c r="X16" s="178"/>
      <c r="Y16" s="178" t="s">
        <v>99</v>
      </c>
      <c r="Z16" s="178"/>
      <c r="AA16" s="178"/>
      <c r="AB16" s="178"/>
      <c r="AC16" s="178"/>
      <c r="AD16" s="179" t="s">
        <v>99</v>
      </c>
      <c r="AE16" s="177">
        <v>2.3068298390167801</v>
      </c>
      <c r="AF16" s="178" t="s">
        <v>99</v>
      </c>
      <c r="AG16" s="178"/>
      <c r="AH16" s="178"/>
      <c r="AI16" s="178"/>
      <c r="AJ16" s="178"/>
      <c r="AK16" s="178"/>
      <c r="AL16" s="178"/>
      <c r="AM16" s="179"/>
      <c r="AN16" s="177"/>
      <c r="AO16" s="178"/>
      <c r="AP16" s="178"/>
      <c r="AQ16" s="178"/>
      <c r="AR16" s="178"/>
      <c r="AS16" s="178"/>
      <c r="AT16" s="178"/>
      <c r="AU16" s="178"/>
      <c r="AV16" s="179"/>
    </row>
    <row r="17" spans="1:48" ht="324.95">
      <c r="A17" s="171" t="s">
        <v>134</v>
      </c>
      <c r="B17" s="172" t="s">
        <v>135</v>
      </c>
      <c r="C17" s="112" t="s">
        <v>136</v>
      </c>
      <c r="D17" s="173" t="s">
        <v>129</v>
      </c>
      <c r="E17" s="174">
        <v>6</v>
      </c>
      <c r="F17" s="113">
        <v>2499</v>
      </c>
      <c r="G17" s="114" t="s">
        <v>130</v>
      </c>
      <c r="H17" s="174">
        <v>2</v>
      </c>
      <c r="I17" s="113" t="s">
        <v>131</v>
      </c>
      <c r="J17" s="176" t="s">
        <v>132</v>
      </c>
      <c r="K17" s="117"/>
      <c r="L17" s="175">
        <v>6</v>
      </c>
      <c r="M17" s="176"/>
      <c r="N17" s="176"/>
      <c r="O17" s="176"/>
      <c r="P17" s="176"/>
      <c r="Q17" s="117"/>
      <c r="R17" s="115"/>
      <c r="S17" s="115" t="s">
        <v>96</v>
      </c>
      <c r="T17" s="116" t="s">
        <v>133</v>
      </c>
      <c r="U17" s="117"/>
      <c r="V17" s="177">
        <v>747.35199999999975</v>
      </c>
      <c r="W17" s="178" t="s">
        <v>99</v>
      </c>
      <c r="X17" s="178"/>
      <c r="Y17" s="178">
        <v>10.1065</v>
      </c>
      <c r="Z17" s="178"/>
      <c r="AA17" s="178"/>
      <c r="AB17" s="178"/>
      <c r="AC17" s="178"/>
      <c r="AD17" s="179">
        <v>2.520999999999999</v>
      </c>
      <c r="AE17" s="177">
        <v>2.3427673394296709</v>
      </c>
      <c r="AF17" s="178" t="s">
        <v>99</v>
      </c>
      <c r="AG17" s="178"/>
      <c r="AH17" s="178">
        <v>3.0027881797306439E-2</v>
      </c>
      <c r="AI17" s="178"/>
      <c r="AJ17" s="178"/>
      <c r="AK17" s="178"/>
      <c r="AL17" s="178"/>
      <c r="AM17" s="179">
        <v>9.2814580457064675E-3</v>
      </c>
      <c r="AN17" s="177"/>
      <c r="AO17" s="178"/>
      <c r="AP17" s="178"/>
      <c r="AQ17" s="178"/>
      <c r="AR17" s="178"/>
      <c r="AS17" s="178"/>
      <c r="AT17" s="178"/>
      <c r="AU17" s="178"/>
      <c r="AV17" s="179"/>
    </row>
    <row r="18" spans="1:48" ht="175.5" thickBot="1">
      <c r="A18" s="171" t="s">
        <v>137</v>
      </c>
      <c r="B18" s="172" t="s">
        <v>138</v>
      </c>
      <c r="C18" s="112" t="s">
        <v>139</v>
      </c>
      <c r="D18" s="173" t="s">
        <v>140</v>
      </c>
      <c r="E18" s="180">
        <v>6</v>
      </c>
      <c r="F18" s="118">
        <v>95</v>
      </c>
      <c r="G18" s="119" t="s">
        <v>141</v>
      </c>
      <c r="H18" s="180">
        <v>4</v>
      </c>
      <c r="I18" s="118" t="s">
        <v>142</v>
      </c>
      <c r="J18" s="182" t="s">
        <v>143</v>
      </c>
      <c r="K18" s="139"/>
      <c r="L18" s="181">
        <v>6</v>
      </c>
      <c r="M18" s="182"/>
      <c r="N18" s="182"/>
      <c r="O18" s="182"/>
      <c r="P18" s="182"/>
      <c r="Q18" s="139"/>
      <c r="R18" s="120"/>
      <c r="S18" s="120" t="s">
        <v>96</v>
      </c>
      <c r="T18" s="138" t="s">
        <v>144</v>
      </c>
      <c r="U18" s="139"/>
      <c r="V18" s="183"/>
      <c r="W18" s="184"/>
      <c r="X18" s="184"/>
      <c r="Y18" s="184"/>
      <c r="Z18" s="184"/>
      <c r="AA18" s="184"/>
      <c r="AB18" s="184"/>
      <c r="AC18" s="184"/>
      <c r="AD18" s="185"/>
      <c r="AE18" s="183"/>
      <c r="AF18" s="184"/>
      <c r="AG18" s="184"/>
      <c r="AH18" s="184"/>
      <c r="AI18" s="184"/>
      <c r="AJ18" s="184"/>
      <c r="AK18" s="184"/>
      <c r="AL18" s="184"/>
      <c r="AM18" s="185"/>
      <c r="AN18" s="183"/>
      <c r="AO18" s="184"/>
      <c r="AP18" s="184"/>
      <c r="AQ18" s="184"/>
      <c r="AR18" s="184"/>
      <c r="AS18" s="184"/>
      <c r="AT18" s="184"/>
      <c r="AU18" s="184"/>
      <c r="AV18" s="185"/>
    </row>
    <row r="19" spans="1:48" ht="263.10000000000002" thickBot="1">
      <c r="A19" s="171" t="s">
        <v>137</v>
      </c>
      <c r="B19" s="172" t="s">
        <v>138</v>
      </c>
      <c r="C19" s="112" t="s">
        <v>139</v>
      </c>
      <c r="D19" s="173" t="s">
        <v>145</v>
      </c>
      <c r="E19" s="180">
        <v>9</v>
      </c>
      <c r="F19" s="118">
        <v>864</v>
      </c>
      <c r="G19" s="119" t="s">
        <v>146</v>
      </c>
      <c r="H19" s="180">
        <v>2</v>
      </c>
      <c r="I19" s="118" t="s">
        <v>147</v>
      </c>
      <c r="J19" s="182"/>
      <c r="K19" s="139" t="s">
        <v>148</v>
      </c>
      <c r="L19" s="181">
        <v>9</v>
      </c>
      <c r="M19" s="182"/>
      <c r="N19" s="182"/>
      <c r="O19" s="182"/>
      <c r="P19" s="182"/>
      <c r="Q19" s="139"/>
      <c r="R19" s="120"/>
      <c r="S19" s="120"/>
      <c r="T19" s="138" t="s">
        <v>149</v>
      </c>
      <c r="U19" s="139" t="s">
        <v>150</v>
      </c>
      <c r="V19" s="183">
        <v>424.42700000000002</v>
      </c>
      <c r="W19" s="184">
        <v>53.082099999999997</v>
      </c>
      <c r="X19" s="184"/>
      <c r="Y19" s="184">
        <v>4.8162000000000003</v>
      </c>
      <c r="Z19" s="184"/>
      <c r="AA19" s="184"/>
      <c r="AB19" s="184"/>
      <c r="AC19" s="184"/>
      <c r="AD19" s="185">
        <v>5.2349999999999994</v>
      </c>
      <c r="AE19" s="183">
        <v>4.6136293432105973</v>
      </c>
      <c r="AF19" s="184">
        <v>0.57701591595077428</v>
      </c>
      <c r="AG19" s="184"/>
      <c r="AH19" s="184">
        <v>0.76709595095174876</v>
      </c>
      <c r="AI19" s="184"/>
      <c r="AJ19" s="184"/>
      <c r="AK19" s="184"/>
      <c r="AL19" s="184"/>
      <c r="AM19" s="185">
        <v>0.83379994668668322</v>
      </c>
      <c r="AN19" s="183"/>
      <c r="AO19" s="184"/>
      <c r="AP19" s="184"/>
      <c r="AQ19" s="184"/>
      <c r="AR19" s="184"/>
      <c r="AS19" s="184"/>
      <c r="AT19" s="184"/>
      <c r="AU19" s="184"/>
      <c r="AV19" s="185"/>
    </row>
    <row r="20" spans="1:48">
      <c r="B20" s="93"/>
    </row>
    <row r="21" spans="1:48">
      <c r="A21" s="121"/>
      <c r="B21" s="122" t="s">
        <v>151</v>
      </c>
    </row>
    <row r="22" spans="1:48">
      <c r="A22" s="123" t="s">
        <v>152</v>
      </c>
      <c r="B22" s="12" t="s">
        <v>153</v>
      </c>
      <c r="E22" s="135"/>
      <c r="F22" s="135"/>
      <c r="G22" s="135"/>
      <c r="N22" s="124"/>
      <c r="P22" s="124"/>
      <c r="Z22" s="124"/>
    </row>
    <row r="23" spans="1:48">
      <c r="B23" s="93"/>
    </row>
    <row r="24" spans="1:48">
      <c r="B24" s="93"/>
    </row>
    <row r="25" spans="1:48">
      <c r="B25" s="93"/>
    </row>
    <row r="26" spans="1:48">
      <c r="B26" s="93"/>
    </row>
    <row r="27" spans="1:48">
      <c r="B27" s="93"/>
    </row>
    <row r="28" spans="1:48">
      <c r="B28" s="93"/>
    </row>
    <row r="29" spans="1:48">
      <c r="B29" s="93"/>
    </row>
    <row r="30" spans="1:48">
      <c r="B30" s="93"/>
    </row>
    <row r="31" spans="1:48">
      <c r="B31" s="93"/>
    </row>
    <row r="32" spans="1:48">
      <c r="B32" s="93"/>
    </row>
  </sheetData>
  <mergeCells count="8">
    <mergeCell ref="AE5:AM5"/>
    <mergeCell ref="AN5:AV5"/>
    <mergeCell ref="A4:C4"/>
    <mergeCell ref="E5:G5"/>
    <mergeCell ref="H5:K5"/>
    <mergeCell ref="L5:Q5"/>
    <mergeCell ref="T5:U5"/>
    <mergeCell ref="V5:AD5"/>
  </mergeCells>
  <conditionalFormatting sqref="C7:C11 C13:C17">
    <cfRule type="expression" dxfId="3" priority="4">
      <formula>_xlfn.ISFORMULA(C7)</formula>
    </cfRule>
  </conditionalFormatting>
  <conditionalFormatting sqref="C12">
    <cfRule type="expression" dxfId="2" priority="3">
      <formula>_xlfn.ISFORMULA(C12)</formula>
    </cfRule>
  </conditionalFormatting>
  <conditionalFormatting sqref="C19">
    <cfRule type="expression" dxfId="1" priority="2">
      <formula>_xlfn.ISFORMULA(C19)</formula>
    </cfRule>
  </conditionalFormatting>
  <conditionalFormatting sqref="C18">
    <cfRule type="expression" dxfId="0" priority="1">
      <formula>_xlfn.ISFORMULA(C18)</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5"/>
  <sheetViews>
    <sheetView showGridLines="0" zoomScaleNormal="100" workbookViewId="0">
      <pane xSplit="4" ySplit="6" topLeftCell="E7" activePane="bottomRight" state="frozen"/>
      <selection pane="bottomRight" activeCell="D7" sqref="D7"/>
      <selection pane="bottomLeft" activeCell="E7" sqref="E7"/>
      <selection pane="topRight" activeCell="E7" sqref="E7"/>
    </sheetView>
  </sheetViews>
  <sheetFormatPr defaultColWidth="9.140625" defaultRowHeight="12.6"/>
  <cols>
    <col min="1" max="1" width="10.5703125" style="49" customWidth="1"/>
    <col min="2" max="2" width="8.5703125" style="49" customWidth="1"/>
    <col min="3" max="3" width="56" style="49" customWidth="1"/>
    <col min="4" max="6" width="10.5703125" style="49" customWidth="1"/>
    <col min="7" max="7" width="14.85546875" style="49" customWidth="1"/>
    <col min="8" max="20" width="15.42578125" style="49" customWidth="1"/>
    <col min="21" max="22" width="14.85546875" style="49" customWidth="1"/>
    <col min="23" max="23" width="43" style="49" customWidth="1"/>
    <col min="24" max="24" width="18.5703125" style="49" customWidth="1"/>
    <col min="25" max="25" width="40.5703125" style="49" customWidth="1"/>
    <col min="26" max="26" width="45.5703125" style="49" customWidth="1"/>
    <col min="27" max="16384" width="9.140625" style="49"/>
  </cols>
  <sheetData>
    <row r="1" spans="1:26" ht="15.6">
      <c r="A1" s="7" t="s">
        <v>37</v>
      </c>
      <c r="E1" s="70" t="s">
        <v>38</v>
      </c>
    </row>
    <row r="2" spans="1:26" ht="20.100000000000001">
      <c r="A2" s="8" t="s">
        <v>39</v>
      </c>
      <c r="B2" s="71"/>
      <c r="E2" s="70"/>
      <c r="G2" s="70"/>
      <c r="I2" s="70"/>
      <c r="Q2" s="70"/>
    </row>
    <row r="3" spans="1:26" ht="16.5">
      <c r="A3" s="94" t="s">
        <v>40</v>
      </c>
      <c r="B3" s="72"/>
      <c r="G3" s="70"/>
      <c r="I3" s="70"/>
    </row>
    <row r="4" spans="1:26" ht="14.45" thickBot="1">
      <c r="A4" s="322" t="s">
        <v>41</v>
      </c>
      <c r="B4" s="322"/>
      <c r="C4" s="322"/>
      <c r="D4" s="322"/>
      <c r="R4" s="77"/>
      <c r="S4" s="77"/>
      <c r="T4" s="77"/>
      <c r="W4" s="77"/>
      <c r="X4" s="77"/>
      <c r="Y4" s="77"/>
      <c r="Z4" s="77"/>
    </row>
    <row r="5" spans="1:26" ht="26.25" customHeight="1" thickBot="1">
      <c r="A5" s="329"/>
      <c r="B5" s="329"/>
      <c r="C5" s="329"/>
      <c r="D5" s="329"/>
      <c r="E5" s="330" t="s">
        <v>42</v>
      </c>
      <c r="F5" s="331"/>
      <c r="G5" s="332"/>
      <c r="H5" s="330" t="s">
        <v>154</v>
      </c>
      <c r="I5" s="331"/>
      <c r="J5" s="331"/>
      <c r="K5" s="332"/>
      <c r="L5" s="333" t="s">
        <v>155</v>
      </c>
      <c r="M5" s="334"/>
      <c r="N5" s="334"/>
      <c r="O5" s="334"/>
      <c r="P5" s="335"/>
      <c r="Q5" s="333" t="s">
        <v>156</v>
      </c>
      <c r="R5" s="335"/>
      <c r="S5" s="326" t="s">
        <v>157</v>
      </c>
      <c r="T5" s="327"/>
      <c r="U5" s="327"/>
      <c r="V5" s="328"/>
      <c r="W5" s="125" t="s">
        <v>45</v>
      </c>
      <c r="X5" s="125" t="s">
        <v>46</v>
      </c>
      <c r="Y5" s="319" t="s">
        <v>47</v>
      </c>
      <c r="Z5" s="321"/>
    </row>
    <row r="6" spans="1:26" ht="104.45" thickBot="1">
      <c r="A6" s="98" t="s">
        <v>51</v>
      </c>
      <c r="B6" s="99" t="s">
        <v>52</v>
      </c>
      <c r="C6" s="100" t="s">
        <v>53</v>
      </c>
      <c r="D6" s="126" t="s">
        <v>158</v>
      </c>
      <c r="E6" s="236" t="s">
        <v>159</v>
      </c>
      <c r="F6" s="237" t="s">
        <v>56</v>
      </c>
      <c r="G6" s="238" t="s">
        <v>57</v>
      </c>
      <c r="H6" s="239" t="s">
        <v>160</v>
      </c>
      <c r="I6" s="237" t="s">
        <v>161</v>
      </c>
      <c r="J6" s="237" t="s">
        <v>162</v>
      </c>
      <c r="K6" s="238" t="s">
        <v>163</v>
      </c>
      <c r="L6" s="239" t="s">
        <v>164</v>
      </c>
      <c r="M6" s="237" t="s">
        <v>165</v>
      </c>
      <c r="N6" s="237" t="s">
        <v>166</v>
      </c>
      <c r="O6" s="237" t="s">
        <v>167</v>
      </c>
      <c r="P6" s="238" t="s">
        <v>168</v>
      </c>
      <c r="Q6" s="239" t="s">
        <v>169</v>
      </c>
      <c r="R6" s="238" t="s">
        <v>170</v>
      </c>
      <c r="S6" s="102" t="s">
        <v>171</v>
      </c>
      <c r="T6" s="103" t="s">
        <v>172</v>
      </c>
      <c r="U6" s="103" t="s">
        <v>173</v>
      </c>
      <c r="V6" s="127" t="s">
        <v>174</v>
      </c>
      <c r="W6" s="128" t="s">
        <v>68</v>
      </c>
      <c r="X6" s="128" t="s">
        <v>69</v>
      </c>
      <c r="Y6" s="106" t="s">
        <v>70</v>
      </c>
      <c r="Z6" s="107" t="s">
        <v>71</v>
      </c>
    </row>
    <row r="7" spans="1:26" ht="100.5" thickTop="1">
      <c r="A7" s="130" t="s">
        <v>175</v>
      </c>
      <c r="B7" s="186" t="s">
        <v>114</v>
      </c>
      <c r="C7" s="112" t="s">
        <v>176</v>
      </c>
      <c r="D7" s="187" t="s">
        <v>177</v>
      </c>
      <c r="E7" s="244" t="s">
        <v>178</v>
      </c>
      <c r="F7" s="245" t="s">
        <v>178</v>
      </c>
      <c r="G7" s="248" t="s">
        <v>178</v>
      </c>
      <c r="H7" s="250" t="s">
        <v>178</v>
      </c>
      <c r="I7" s="241" t="s">
        <v>178</v>
      </c>
      <c r="J7" s="241" t="s">
        <v>178</v>
      </c>
      <c r="K7" s="241" t="s">
        <v>178</v>
      </c>
      <c r="L7" s="251" t="s">
        <v>178</v>
      </c>
      <c r="M7" s="248" t="s">
        <v>178</v>
      </c>
      <c r="N7" s="248" t="s">
        <v>178</v>
      </c>
      <c r="O7" s="248" t="s">
        <v>178</v>
      </c>
      <c r="P7" s="248" t="s">
        <v>178</v>
      </c>
      <c r="Q7" s="251" t="s">
        <v>178</v>
      </c>
      <c r="R7" s="253" t="s">
        <v>178</v>
      </c>
      <c r="S7" s="242"/>
      <c r="T7" s="112" t="s">
        <v>179</v>
      </c>
      <c r="U7" s="112"/>
      <c r="V7" s="187"/>
      <c r="W7" s="129"/>
      <c r="X7" s="129"/>
      <c r="Y7" s="130"/>
      <c r="Z7" s="131"/>
    </row>
    <row r="8" spans="1:26" ht="113.1" thickBot="1">
      <c r="A8" s="130" t="s">
        <v>180</v>
      </c>
      <c r="B8" s="186" t="s">
        <v>123</v>
      </c>
      <c r="C8" s="112" t="s">
        <v>181</v>
      </c>
      <c r="D8" s="187" t="s">
        <v>182</v>
      </c>
      <c r="E8" s="254" t="s">
        <v>178</v>
      </c>
      <c r="F8" s="255" t="s">
        <v>178</v>
      </c>
      <c r="G8" s="256" t="s">
        <v>178</v>
      </c>
      <c r="H8" s="249" t="s">
        <v>178</v>
      </c>
      <c r="I8" s="247" t="s">
        <v>183</v>
      </c>
      <c r="J8" s="240" t="s">
        <v>184</v>
      </c>
      <c r="K8" s="243">
        <v>0.87</v>
      </c>
      <c r="L8" s="257" t="s">
        <v>178</v>
      </c>
      <c r="M8" s="256" t="s">
        <v>178</v>
      </c>
      <c r="N8" s="256" t="s">
        <v>178</v>
      </c>
      <c r="O8" s="256" t="s">
        <v>178</v>
      </c>
      <c r="P8" s="256" t="s">
        <v>178</v>
      </c>
      <c r="Q8" s="257" t="s">
        <v>178</v>
      </c>
      <c r="R8" s="258" t="s">
        <v>178</v>
      </c>
      <c r="S8" s="242"/>
      <c r="T8" s="112" t="s">
        <v>179</v>
      </c>
      <c r="U8" s="112"/>
      <c r="V8" s="187"/>
      <c r="W8" s="234" t="s">
        <v>185</v>
      </c>
      <c r="X8" s="129"/>
      <c r="Y8" s="130"/>
      <c r="Z8" s="131"/>
    </row>
    <row r="9" spans="1:26" ht="87.6">
      <c r="A9" s="130" t="s">
        <v>175</v>
      </c>
      <c r="B9" s="186" t="s">
        <v>186</v>
      </c>
      <c r="C9" s="112" t="s">
        <v>187</v>
      </c>
      <c r="D9" s="187" t="s">
        <v>188</v>
      </c>
      <c r="E9" s="254" t="s">
        <v>178</v>
      </c>
      <c r="F9" s="255" t="s">
        <v>178</v>
      </c>
      <c r="G9" s="258" t="s">
        <v>178</v>
      </c>
      <c r="H9" s="247" t="s">
        <v>189</v>
      </c>
      <c r="I9" s="191" t="s">
        <v>190</v>
      </c>
      <c r="J9" s="191" t="s">
        <v>191</v>
      </c>
      <c r="K9" s="192">
        <v>0.95</v>
      </c>
      <c r="L9" s="257" t="s">
        <v>178</v>
      </c>
      <c r="M9" s="256" t="s">
        <v>178</v>
      </c>
      <c r="N9" s="256" t="s">
        <v>178</v>
      </c>
      <c r="O9" s="256" t="s">
        <v>178</v>
      </c>
      <c r="P9" s="256" t="s">
        <v>178</v>
      </c>
      <c r="Q9" s="257" t="s">
        <v>178</v>
      </c>
      <c r="R9" s="258" t="s">
        <v>178</v>
      </c>
      <c r="S9" s="242"/>
      <c r="T9" s="112" t="s">
        <v>179</v>
      </c>
      <c r="U9" s="112"/>
      <c r="V9" s="187"/>
      <c r="W9" s="129" t="s">
        <v>192</v>
      </c>
      <c r="X9" s="129"/>
      <c r="Y9" s="130"/>
      <c r="Z9" s="131"/>
    </row>
    <row r="10" spans="1:26" ht="125.45" thickBot="1">
      <c r="A10" s="130" t="s">
        <v>193</v>
      </c>
      <c r="B10" s="186" t="s">
        <v>135</v>
      </c>
      <c r="C10" s="112" t="s">
        <v>194</v>
      </c>
      <c r="D10" s="187" t="s">
        <v>195</v>
      </c>
      <c r="E10" s="254" t="s">
        <v>178</v>
      </c>
      <c r="F10" s="255" t="s">
        <v>178</v>
      </c>
      <c r="G10" s="258" t="s">
        <v>178</v>
      </c>
      <c r="H10" s="259" t="s">
        <v>196</v>
      </c>
      <c r="I10" s="260" t="s">
        <v>197</v>
      </c>
      <c r="J10" s="260" t="s">
        <v>198</v>
      </c>
      <c r="K10" s="261">
        <v>0.95</v>
      </c>
      <c r="L10" s="257" t="s">
        <v>178</v>
      </c>
      <c r="M10" s="256" t="s">
        <v>178</v>
      </c>
      <c r="N10" s="256" t="s">
        <v>178</v>
      </c>
      <c r="O10" s="256" t="s">
        <v>178</v>
      </c>
      <c r="P10" s="256" t="s">
        <v>178</v>
      </c>
      <c r="Q10" s="257" t="s">
        <v>178</v>
      </c>
      <c r="R10" s="258" t="s">
        <v>178</v>
      </c>
      <c r="S10" s="242"/>
      <c r="T10" s="112" t="s">
        <v>179</v>
      </c>
      <c r="U10" s="112"/>
      <c r="V10" s="187"/>
      <c r="W10" s="234" t="s">
        <v>199</v>
      </c>
      <c r="X10" s="129"/>
      <c r="Y10" s="130"/>
      <c r="Z10" s="131"/>
    </row>
    <row r="11" spans="1:26" ht="99.95">
      <c r="A11" s="130" t="s">
        <v>193</v>
      </c>
      <c r="B11" s="186" t="s">
        <v>135</v>
      </c>
      <c r="C11" s="112" t="s">
        <v>194</v>
      </c>
      <c r="D11" s="187" t="s">
        <v>195</v>
      </c>
      <c r="E11" s="254" t="s">
        <v>178</v>
      </c>
      <c r="F11" s="255" t="s">
        <v>178</v>
      </c>
      <c r="G11" s="256" t="s">
        <v>178</v>
      </c>
      <c r="H11" s="265" t="s">
        <v>178</v>
      </c>
      <c r="I11" s="267" t="s">
        <v>178</v>
      </c>
      <c r="J11" s="267" t="s">
        <v>178</v>
      </c>
      <c r="K11" s="268" t="s">
        <v>178</v>
      </c>
      <c r="L11" s="257" t="s">
        <v>178</v>
      </c>
      <c r="M11" s="256" t="s">
        <v>178</v>
      </c>
      <c r="N11" s="256" t="s">
        <v>178</v>
      </c>
      <c r="O11" s="256" t="s">
        <v>178</v>
      </c>
      <c r="P11" s="256" t="s">
        <v>178</v>
      </c>
      <c r="Q11" s="257" t="s">
        <v>178</v>
      </c>
      <c r="R11" s="258" t="s">
        <v>178</v>
      </c>
      <c r="S11" s="242"/>
      <c r="T11" s="112" t="s">
        <v>179</v>
      </c>
      <c r="U11" s="112"/>
      <c r="V11" s="187"/>
      <c r="W11" s="235" t="s">
        <v>200</v>
      </c>
      <c r="X11" s="129"/>
      <c r="Y11" s="130"/>
      <c r="Z11" s="131"/>
    </row>
    <row r="12" spans="1:26" ht="87.95" thickBot="1">
      <c r="A12" s="133" t="s">
        <v>175</v>
      </c>
      <c r="B12" s="188" t="s">
        <v>138</v>
      </c>
      <c r="C12" s="189" t="s">
        <v>201</v>
      </c>
      <c r="D12" s="190" t="s">
        <v>202</v>
      </c>
      <c r="E12" s="262" t="s">
        <v>178</v>
      </c>
      <c r="F12" s="263" t="s">
        <v>178</v>
      </c>
      <c r="G12" s="264" t="s">
        <v>178</v>
      </c>
      <c r="H12" s="266" t="s">
        <v>178</v>
      </c>
      <c r="I12" s="264" t="s">
        <v>178</v>
      </c>
      <c r="J12" s="264" t="s">
        <v>178</v>
      </c>
      <c r="K12" s="264" t="s">
        <v>178</v>
      </c>
      <c r="L12" s="266" t="s">
        <v>178</v>
      </c>
      <c r="M12" s="264" t="s">
        <v>178</v>
      </c>
      <c r="N12" s="264" t="s">
        <v>178</v>
      </c>
      <c r="O12" s="264" t="s">
        <v>178</v>
      </c>
      <c r="P12" s="264" t="s">
        <v>178</v>
      </c>
      <c r="Q12" s="252" t="s">
        <v>178</v>
      </c>
      <c r="R12" s="246" t="s">
        <v>178</v>
      </c>
      <c r="S12" s="269"/>
      <c r="T12" s="189" t="s">
        <v>179</v>
      </c>
      <c r="U12" s="189"/>
      <c r="V12" s="190"/>
      <c r="W12" s="234" t="s">
        <v>199</v>
      </c>
      <c r="X12" s="132"/>
      <c r="Y12" s="133"/>
      <c r="Z12" s="134"/>
    </row>
    <row r="13" spans="1:26">
      <c r="B13" s="93"/>
      <c r="D13" s="124"/>
    </row>
    <row r="14" spans="1:26">
      <c r="A14" s="121"/>
      <c r="B14" s="122" t="s">
        <v>151</v>
      </c>
      <c r="D14" s="124"/>
    </row>
    <row r="15" spans="1:26">
      <c r="A15" s="123" t="s">
        <v>152</v>
      </c>
      <c r="B15" s="12" t="s">
        <v>153</v>
      </c>
      <c r="D15" s="124"/>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workbookViewId="0">
      <pane xSplit="6" ySplit="6" topLeftCell="G7" activePane="bottomRight" state="frozen"/>
      <selection pane="bottomRight"/>
      <selection pane="bottomLeft" activeCell="E7" sqref="E7"/>
      <selection pane="topRight" activeCell="E7" sqref="E7"/>
    </sheetView>
  </sheetViews>
  <sheetFormatPr defaultColWidth="9.140625" defaultRowHeight="12.6"/>
  <cols>
    <col min="1" max="1" width="10.5703125" style="1" customWidth="1"/>
    <col min="2" max="2" width="8.5703125" style="1" customWidth="1"/>
    <col min="3" max="3" width="9.140625" style="1" customWidth="1"/>
    <col min="4" max="4" width="56" style="1" customWidth="1"/>
    <col min="5" max="5" width="12.85546875" style="1" customWidth="1"/>
    <col min="6" max="6" width="15.5703125" style="1" customWidth="1"/>
    <col min="7" max="8" width="10.5703125" style="1" customWidth="1"/>
    <col min="9" max="9" width="14.85546875" style="1" customWidth="1"/>
    <col min="10" max="10" width="10.5703125" style="1" customWidth="1"/>
    <col min="11" max="11" width="25.5703125" style="1" customWidth="1"/>
    <col min="12" max="16" width="12.5703125" style="1" customWidth="1"/>
    <col min="17" max="20" width="14.85546875" style="1" customWidth="1"/>
    <col min="21" max="21" width="43" style="1" customWidth="1"/>
    <col min="22" max="22" width="18.5703125" style="1" customWidth="1"/>
    <col min="23" max="24" width="40.5703125" style="1" customWidth="1"/>
    <col min="25" max="51" width="12.85546875" style="1" customWidth="1"/>
    <col min="52" max="16384" width="9.140625" style="1"/>
  </cols>
  <sheetData>
    <row r="1" spans="1:24" ht="15.6">
      <c r="A1" s="7" t="s">
        <v>37</v>
      </c>
      <c r="B1" s="140"/>
      <c r="G1" s="4" t="s">
        <v>38</v>
      </c>
    </row>
    <row r="2" spans="1:24" ht="20.100000000000001">
      <c r="A2" s="8" t="s">
        <v>39</v>
      </c>
      <c r="B2" s="140"/>
    </row>
    <row r="3" spans="1:24" ht="14.1">
      <c r="A3" s="141" t="s">
        <v>40</v>
      </c>
      <c r="B3" s="140"/>
    </row>
    <row r="4" spans="1:24" ht="14.45" thickBot="1">
      <c r="A4" s="338" t="s">
        <v>41</v>
      </c>
      <c r="B4" s="338"/>
      <c r="C4" s="338"/>
      <c r="D4" s="338"/>
      <c r="E4" s="338"/>
      <c r="F4" s="338"/>
    </row>
    <row r="5" spans="1:24" ht="26.45" thickBot="1">
      <c r="A5" s="159"/>
      <c r="B5" s="156"/>
      <c r="C5" s="156"/>
      <c r="D5" s="156"/>
      <c r="E5" s="156"/>
      <c r="F5" s="156"/>
      <c r="G5" s="339" t="s">
        <v>42</v>
      </c>
      <c r="H5" s="340"/>
      <c r="I5" s="341"/>
      <c r="J5" s="336" t="s">
        <v>203</v>
      </c>
      <c r="K5" s="342"/>
      <c r="L5" s="342"/>
      <c r="M5" s="337"/>
      <c r="N5" s="339" t="s">
        <v>204</v>
      </c>
      <c r="O5" s="340"/>
      <c r="P5" s="341"/>
      <c r="Q5" s="336" t="s">
        <v>157</v>
      </c>
      <c r="R5" s="342"/>
      <c r="S5" s="342"/>
      <c r="T5" s="337"/>
      <c r="U5" s="142" t="s">
        <v>45</v>
      </c>
      <c r="V5" s="142" t="s">
        <v>46</v>
      </c>
      <c r="W5" s="336" t="s">
        <v>47</v>
      </c>
      <c r="X5" s="337"/>
    </row>
    <row r="6" spans="1:24" ht="104.45" thickBot="1">
      <c r="A6" s="143" t="s">
        <v>51</v>
      </c>
      <c r="B6" s="144" t="s">
        <v>52</v>
      </c>
      <c r="C6" s="144" t="s">
        <v>205</v>
      </c>
      <c r="D6" s="145" t="s">
        <v>53</v>
      </c>
      <c r="E6" s="145" t="s">
        <v>158</v>
      </c>
      <c r="F6" s="157" t="s">
        <v>206</v>
      </c>
      <c r="G6" s="146" t="s">
        <v>55</v>
      </c>
      <c r="H6" s="147" t="s">
        <v>56</v>
      </c>
      <c r="I6" s="160" t="s">
        <v>57</v>
      </c>
      <c r="J6" s="146" t="s">
        <v>58</v>
      </c>
      <c r="K6" s="158" t="s">
        <v>207</v>
      </c>
      <c r="L6" s="158" t="s">
        <v>208</v>
      </c>
      <c r="M6" s="160" t="s">
        <v>209</v>
      </c>
      <c r="N6" s="146" t="s">
        <v>210</v>
      </c>
      <c r="O6" s="147" t="s">
        <v>211</v>
      </c>
      <c r="P6" s="148" t="s">
        <v>212</v>
      </c>
      <c r="Q6" s="146" t="s">
        <v>171</v>
      </c>
      <c r="R6" s="147" t="s">
        <v>172</v>
      </c>
      <c r="S6" s="147" t="s">
        <v>173</v>
      </c>
      <c r="T6" s="148" t="s">
        <v>174</v>
      </c>
      <c r="U6" s="149" t="s">
        <v>68</v>
      </c>
      <c r="V6" s="149" t="s">
        <v>69</v>
      </c>
      <c r="W6" s="150" t="s">
        <v>70</v>
      </c>
      <c r="X6" s="151" t="s">
        <v>71</v>
      </c>
    </row>
    <row r="7" spans="1:24" ht="12.95" thickTop="1">
      <c r="B7" s="140"/>
    </row>
    <row r="8" spans="1:24">
      <c r="A8" s="152"/>
      <c r="B8" s="153" t="s">
        <v>151</v>
      </c>
    </row>
    <row r="9" spans="1:24">
      <c r="A9" s="154" t="s">
        <v>152</v>
      </c>
      <c r="B9" s="155" t="s">
        <v>153</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DAC0-F844-4E12-A400-FBAA91BEC93C}">
  <sheetPr>
    <tabColor rgb="FF00B0F0"/>
  </sheetPr>
  <dimension ref="A1:L31"/>
  <sheetViews>
    <sheetView showGridLines="0" zoomScale="70" zoomScaleNormal="70" workbookViewId="0">
      <pane xSplit="2" ySplit="6" topLeftCell="C7" activePane="bottomRight" state="frozen"/>
      <selection pane="bottomRight" activeCell="B8" sqref="B8"/>
      <selection pane="bottomLeft" activeCell="E7" sqref="E7"/>
      <selection pane="topRight" activeCell="E7" sqref="E7"/>
    </sheetView>
  </sheetViews>
  <sheetFormatPr defaultColWidth="9.140625" defaultRowHeight="12.6"/>
  <cols>
    <col min="1" max="1" width="37.42578125" style="1" customWidth="1"/>
    <col min="2" max="2" width="64.140625" style="1" customWidth="1"/>
    <col min="3" max="12" width="16.85546875" style="1" customWidth="1"/>
    <col min="13" max="16384" width="9.140625" style="1"/>
  </cols>
  <sheetData>
    <row r="1" spans="1:12" ht="15.6">
      <c r="A1" s="7" t="s">
        <v>37</v>
      </c>
      <c r="B1" s="140"/>
      <c r="E1" s="4" t="s">
        <v>38</v>
      </c>
    </row>
    <row r="2" spans="1:12" ht="20.100000000000001">
      <c r="A2" s="8" t="s">
        <v>39</v>
      </c>
      <c r="B2" s="140"/>
    </row>
    <row r="3" spans="1:12" ht="14.1">
      <c r="A3" s="141" t="s">
        <v>213</v>
      </c>
      <c r="B3" s="140"/>
    </row>
    <row r="4" spans="1:12" ht="14.45" thickBot="1">
      <c r="A4" s="338" t="s">
        <v>41</v>
      </c>
      <c r="B4" s="338"/>
      <c r="C4" s="302"/>
      <c r="D4" s="303"/>
    </row>
    <row r="5" spans="1:12" ht="18.600000000000001">
      <c r="A5" s="198"/>
      <c r="B5" s="199"/>
      <c r="C5" s="343" t="s">
        <v>214</v>
      </c>
      <c r="D5" s="344"/>
      <c r="E5" s="344"/>
      <c r="F5" s="344"/>
      <c r="G5" s="345"/>
      <c r="H5" s="344" t="s">
        <v>215</v>
      </c>
      <c r="I5" s="344"/>
      <c r="J5" s="345"/>
      <c r="K5" s="343" t="s">
        <v>42</v>
      </c>
      <c r="L5" s="345"/>
    </row>
    <row r="6" spans="1:12" ht="31.5" thickBot="1">
      <c r="A6" s="200"/>
      <c r="B6" s="201"/>
      <c r="C6" s="202">
        <v>2017</v>
      </c>
      <c r="D6" s="203">
        <v>2018</v>
      </c>
      <c r="E6" s="203">
        <v>2019</v>
      </c>
      <c r="F6" s="203">
        <v>2020</v>
      </c>
      <c r="G6" s="204" t="s">
        <v>216</v>
      </c>
      <c r="H6" s="203" t="s">
        <v>217</v>
      </c>
      <c r="I6" s="203" t="s">
        <v>218</v>
      </c>
      <c r="J6" s="205" t="s">
        <v>219</v>
      </c>
      <c r="K6" s="206" t="s">
        <v>220</v>
      </c>
      <c r="L6" s="207" t="s">
        <v>221</v>
      </c>
    </row>
    <row r="7" spans="1:12" ht="24.75" customHeight="1">
      <c r="A7" s="346" t="s">
        <v>222</v>
      </c>
      <c r="B7" s="208" t="s">
        <v>223</v>
      </c>
      <c r="C7" s="209">
        <v>1251749</v>
      </c>
      <c r="D7" s="210">
        <v>265000</v>
      </c>
      <c r="E7" s="210">
        <v>561140</v>
      </c>
      <c r="F7" s="210"/>
      <c r="G7" s="211">
        <v>2077889</v>
      </c>
      <c r="H7" s="304">
        <v>84.843699999999984</v>
      </c>
      <c r="I7" s="304">
        <v>4.1039999999999992</v>
      </c>
      <c r="J7" s="305">
        <v>3.1066000000000003</v>
      </c>
      <c r="K7" s="212"/>
      <c r="L7" s="213"/>
    </row>
    <row r="8" spans="1:12" ht="24.75" customHeight="1">
      <c r="A8" s="347"/>
      <c r="B8" s="214" t="s">
        <v>224</v>
      </c>
      <c r="C8" s="215"/>
      <c r="D8" s="216">
        <v>198500</v>
      </c>
      <c r="E8" s="216">
        <v>159000</v>
      </c>
      <c r="F8" s="216">
        <v>355499</v>
      </c>
      <c r="G8" s="217">
        <v>712999</v>
      </c>
      <c r="H8" s="306">
        <v>0.78900000000000037</v>
      </c>
      <c r="I8" s="306">
        <v>0.10200000000000005</v>
      </c>
      <c r="J8" s="307">
        <v>2.5500000000000016E-2</v>
      </c>
      <c r="K8" s="212"/>
      <c r="L8" s="213"/>
    </row>
    <row r="9" spans="1:12" ht="24.75" customHeight="1">
      <c r="A9" s="347"/>
      <c r="B9" s="214" t="s">
        <v>225</v>
      </c>
      <c r="C9" s="215"/>
      <c r="D9" s="216"/>
      <c r="E9" s="216"/>
      <c r="F9" s="216">
        <v>660000</v>
      </c>
      <c r="G9" s="217">
        <v>660000</v>
      </c>
      <c r="H9" s="306">
        <v>0.13800000000000001</v>
      </c>
      <c r="I9" s="306">
        <v>3.4000000000000002E-2</v>
      </c>
      <c r="J9" s="307">
        <v>6.0000000000000001E-3</v>
      </c>
      <c r="K9" s="212"/>
      <c r="L9" s="213"/>
    </row>
    <row r="10" spans="1:12" ht="24.75" customHeight="1">
      <c r="A10" s="347"/>
      <c r="B10" s="214" t="s">
        <v>226</v>
      </c>
      <c r="C10" s="215">
        <v>601650</v>
      </c>
      <c r="D10" s="216">
        <v>953900</v>
      </c>
      <c r="E10" s="216">
        <v>1775000</v>
      </c>
      <c r="F10" s="216">
        <v>773500</v>
      </c>
      <c r="G10" s="217">
        <v>4104050</v>
      </c>
      <c r="H10" s="306">
        <v>1.0169999999999932</v>
      </c>
      <c r="I10" s="306">
        <v>3.5500000000000025E-2</v>
      </c>
      <c r="J10" s="307">
        <v>0.78999999999999693</v>
      </c>
      <c r="K10" s="212"/>
      <c r="L10" s="213"/>
    </row>
    <row r="11" spans="1:12" ht="24.75" customHeight="1">
      <c r="A11" s="347"/>
      <c r="B11" s="214" t="s">
        <v>227</v>
      </c>
      <c r="C11" s="215"/>
      <c r="D11" s="216">
        <v>5792153</v>
      </c>
      <c r="E11" s="216">
        <v>240000</v>
      </c>
      <c r="F11" s="216">
        <v>13409049</v>
      </c>
      <c r="G11" s="217">
        <v>19441202</v>
      </c>
      <c r="H11" s="306">
        <v>478.68349999999998</v>
      </c>
      <c r="I11" s="306">
        <v>13.555999999999999</v>
      </c>
      <c r="J11" s="307">
        <v>17.681499999999993</v>
      </c>
      <c r="K11" s="212"/>
      <c r="L11" s="213"/>
    </row>
    <row r="12" spans="1:12" ht="24.75" customHeight="1">
      <c r="A12" s="347"/>
      <c r="B12" s="214" t="s">
        <v>228</v>
      </c>
      <c r="C12" s="215">
        <v>170000</v>
      </c>
      <c r="D12" s="216"/>
      <c r="E12" s="216"/>
      <c r="F12" s="216"/>
      <c r="G12" s="217">
        <v>170000</v>
      </c>
      <c r="H12" s="306">
        <v>0.33100000000000013</v>
      </c>
      <c r="I12" s="306">
        <v>5.2000000000000005E-2</v>
      </c>
      <c r="J12" s="307">
        <v>1E-3</v>
      </c>
      <c r="K12" s="212"/>
      <c r="L12" s="213"/>
    </row>
    <row r="13" spans="1:12" ht="24.75" customHeight="1">
      <c r="A13" s="347"/>
      <c r="B13" s="214" t="s">
        <v>229</v>
      </c>
      <c r="C13" s="215"/>
      <c r="D13" s="216"/>
      <c r="E13" s="216">
        <v>23000</v>
      </c>
      <c r="F13" s="216"/>
      <c r="G13" s="217">
        <v>23000</v>
      </c>
      <c r="H13" s="306">
        <v>2E-3</v>
      </c>
      <c r="I13" s="306">
        <v>0</v>
      </c>
      <c r="J13" s="307">
        <v>2E-3</v>
      </c>
      <c r="K13" s="212"/>
      <c r="L13" s="213"/>
    </row>
    <row r="14" spans="1:12" ht="24.75" customHeight="1">
      <c r="A14" s="347"/>
      <c r="B14" s="214" t="s">
        <v>230</v>
      </c>
      <c r="C14" s="215">
        <v>1426001</v>
      </c>
      <c r="D14" s="216">
        <v>1453000</v>
      </c>
      <c r="E14" s="216">
        <v>11080000</v>
      </c>
      <c r="F14" s="216">
        <v>1440000</v>
      </c>
      <c r="G14" s="217">
        <v>15399001</v>
      </c>
      <c r="H14" s="306">
        <v>109.55099999999977</v>
      </c>
      <c r="I14" s="306">
        <v>0.86700000000000044</v>
      </c>
      <c r="J14" s="307">
        <v>0.27200000000000013</v>
      </c>
      <c r="K14" s="212"/>
      <c r="L14" s="213"/>
    </row>
    <row r="15" spans="1:12" ht="24.75" customHeight="1">
      <c r="A15" s="347"/>
      <c r="B15" s="214" t="s">
        <v>231</v>
      </c>
      <c r="C15" s="215"/>
      <c r="D15" s="216"/>
      <c r="E15" s="216">
        <v>5339820</v>
      </c>
      <c r="F15" s="216"/>
      <c r="G15" s="217">
        <v>5339820</v>
      </c>
      <c r="H15" s="306">
        <v>1.38</v>
      </c>
      <c r="I15" s="306">
        <v>0.318</v>
      </c>
      <c r="J15" s="307">
        <v>4.0500000000000001E-2</v>
      </c>
      <c r="K15" s="212"/>
      <c r="L15" s="213"/>
    </row>
    <row r="16" spans="1:12" ht="24.75" customHeight="1">
      <c r="A16" s="347"/>
      <c r="B16" s="214" t="s">
        <v>232</v>
      </c>
      <c r="C16" s="215"/>
      <c r="D16" s="216">
        <v>5081478</v>
      </c>
      <c r="E16" s="216"/>
      <c r="F16" s="216"/>
      <c r="G16" s="217">
        <v>5081478</v>
      </c>
      <c r="H16" s="306">
        <v>3.7999999999999999E-2</v>
      </c>
      <c r="I16" s="306">
        <v>2E-3</v>
      </c>
      <c r="J16" s="307">
        <v>1.5E-3</v>
      </c>
      <c r="K16" s="212"/>
      <c r="L16" s="213"/>
    </row>
    <row r="17" spans="1:12" ht="24.75" customHeight="1">
      <c r="A17" s="347"/>
      <c r="B17" s="214" t="s">
        <v>233</v>
      </c>
      <c r="C17" s="215">
        <v>500000</v>
      </c>
      <c r="D17" s="216">
        <v>260000</v>
      </c>
      <c r="E17" s="216"/>
      <c r="F17" s="216"/>
      <c r="G17" s="217">
        <v>760000</v>
      </c>
      <c r="H17" s="306">
        <v>22.398086929000002</v>
      </c>
      <c r="I17" s="306"/>
      <c r="J17" s="307">
        <v>5.6432984500000005E-2</v>
      </c>
      <c r="K17" s="212"/>
      <c r="L17" s="213"/>
    </row>
    <row r="18" spans="1:12" ht="24.75" customHeight="1">
      <c r="A18" s="347"/>
      <c r="B18" s="214" t="s">
        <v>234</v>
      </c>
      <c r="C18" s="215"/>
      <c r="D18" s="216"/>
      <c r="E18" s="216"/>
      <c r="F18" s="216">
        <v>1279620.3500000001</v>
      </c>
      <c r="G18" s="217">
        <v>1279620.3500000001</v>
      </c>
      <c r="H18" s="306"/>
      <c r="I18" s="306"/>
      <c r="J18" s="307"/>
      <c r="K18" s="212"/>
      <c r="L18" s="213"/>
    </row>
    <row r="19" spans="1:12" ht="24.75" customHeight="1">
      <c r="A19" s="347"/>
      <c r="B19" s="214" t="s">
        <v>235</v>
      </c>
      <c r="C19" s="215">
        <v>13494664.550000004</v>
      </c>
      <c r="D19" s="216">
        <v>1254366.25</v>
      </c>
      <c r="E19" s="216">
        <v>2249198.73</v>
      </c>
      <c r="F19" s="216">
        <v>803306.65000000014</v>
      </c>
      <c r="G19" s="217">
        <v>17801536.180000003</v>
      </c>
      <c r="H19" s="306"/>
      <c r="I19" s="306"/>
      <c r="J19" s="307"/>
      <c r="K19" s="212"/>
      <c r="L19" s="213"/>
    </row>
    <row r="20" spans="1:12" ht="24.75" customHeight="1" thickBot="1">
      <c r="A20" s="348"/>
      <c r="B20" s="218" t="s">
        <v>236</v>
      </c>
      <c r="C20" s="219"/>
      <c r="D20" s="220"/>
      <c r="E20" s="220"/>
      <c r="F20" s="220">
        <v>41122260</v>
      </c>
      <c r="G20" s="221">
        <v>41122260</v>
      </c>
      <c r="H20" s="308">
        <v>0.78</v>
      </c>
      <c r="I20" s="308">
        <v>0.08</v>
      </c>
      <c r="J20" s="309">
        <v>0.03</v>
      </c>
      <c r="K20" s="212"/>
      <c r="L20" s="213"/>
    </row>
    <row r="21" spans="1:12" ht="24.75" customHeight="1">
      <c r="A21" s="346" t="s">
        <v>237</v>
      </c>
      <c r="B21" s="222" t="s">
        <v>238</v>
      </c>
      <c r="C21" s="209">
        <f>SUM(C7:C20)</f>
        <v>17444064.550000004</v>
      </c>
      <c r="D21" s="210">
        <f>SUM(D7:D20)</f>
        <v>15258397.25</v>
      </c>
      <c r="E21" s="210">
        <f>SUM(E7:E20)</f>
        <v>21427158.73</v>
      </c>
      <c r="F21" s="210">
        <f>SUM(F7:F20)</f>
        <v>59843235</v>
      </c>
      <c r="G21" s="211">
        <f>SUM(C21:F21)</f>
        <v>113972855.53</v>
      </c>
      <c r="H21" s="304">
        <v>699.95128692899971</v>
      </c>
      <c r="I21" s="304">
        <v>19.150499999999997</v>
      </c>
      <c r="J21" s="305">
        <v>22.01303298449999</v>
      </c>
      <c r="K21" s="223">
        <v>51</v>
      </c>
      <c r="L21" s="224">
        <v>3899</v>
      </c>
    </row>
    <row r="22" spans="1:12" ht="24.75" customHeight="1">
      <c r="A22" s="347"/>
      <c r="B22" s="225" t="s">
        <v>239</v>
      </c>
      <c r="C22" s="215"/>
      <c r="D22" s="216"/>
      <c r="E22" s="216">
        <v>25680</v>
      </c>
      <c r="F22" s="216">
        <v>12186</v>
      </c>
      <c r="G22" s="217">
        <f>SUM(C22:F22)</f>
        <v>37866</v>
      </c>
      <c r="H22" s="306">
        <v>4.1000000000000002E-2</v>
      </c>
      <c r="I22" s="306">
        <v>7.0000000000000001E-3</v>
      </c>
      <c r="J22" s="307">
        <v>1.0500000000000001E-2</v>
      </c>
      <c r="K22" s="226"/>
      <c r="L22" s="227"/>
    </row>
    <row r="23" spans="1:12" ht="24.75" customHeight="1">
      <c r="A23" s="347"/>
      <c r="B23" s="225" t="s">
        <v>240</v>
      </c>
      <c r="C23" s="215">
        <v>256696</v>
      </c>
      <c r="D23" s="216">
        <v>1061343</v>
      </c>
      <c r="E23" s="216">
        <v>139380</v>
      </c>
      <c r="F23" s="216"/>
      <c r="G23" s="217">
        <f>SUM(C23:F23)</f>
        <v>1457419</v>
      </c>
      <c r="H23" s="306">
        <v>1.5354999999999979</v>
      </c>
      <c r="I23" s="306">
        <v>0.21000000000000013</v>
      </c>
      <c r="J23" s="307">
        <v>0.26750000000000018</v>
      </c>
      <c r="K23" s="226"/>
      <c r="L23" s="227"/>
    </row>
    <row r="24" spans="1:12" ht="24.75" customHeight="1">
      <c r="A24" s="347"/>
      <c r="B24" s="225" t="s">
        <v>241</v>
      </c>
      <c r="C24" s="215">
        <v>267915</v>
      </c>
      <c r="D24" s="216">
        <v>2260368</v>
      </c>
      <c r="E24" s="216">
        <v>0</v>
      </c>
      <c r="F24" s="216">
        <v>0</v>
      </c>
      <c r="G24" s="217">
        <f t="shared" ref="G24:G31" si="0">SUM(C24:F24)</f>
        <v>2528283</v>
      </c>
      <c r="H24" s="306">
        <v>22.338000000000001</v>
      </c>
      <c r="I24" s="306">
        <v>2.5000000000000001E-2</v>
      </c>
      <c r="J24" s="307">
        <v>4.3109999999999999</v>
      </c>
      <c r="K24" s="226">
        <v>3</v>
      </c>
      <c r="L24" s="227">
        <v>69</v>
      </c>
    </row>
    <row r="25" spans="1:12" ht="24.75" customHeight="1">
      <c r="A25" s="347"/>
      <c r="B25" s="225" t="s">
        <v>242</v>
      </c>
      <c r="C25" s="215"/>
      <c r="D25" s="216"/>
      <c r="E25" s="216"/>
      <c r="F25" s="216">
        <v>4000000</v>
      </c>
      <c r="G25" s="217">
        <f t="shared" si="0"/>
        <v>4000000</v>
      </c>
      <c r="H25" s="306">
        <v>0</v>
      </c>
      <c r="I25" s="306">
        <v>0</v>
      </c>
      <c r="J25" s="307">
        <v>0</v>
      </c>
      <c r="K25" s="226"/>
      <c r="L25" s="227"/>
    </row>
    <row r="26" spans="1:12" ht="24.75" customHeight="1">
      <c r="A26" s="347"/>
      <c r="B26" s="225" t="s">
        <v>243</v>
      </c>
      <c r="C26" s="215">
        <v>296079</v>
      </c>
      <c r="D26" s="216"/>
      <c r="E26" s="216"/>
      <c r="F26" s="216"/>
      <c r="G26" s="217">
        <f>SUM(C26:F26)</f>
        <v>296079</v>
      </c>
      <c r="H26" s="306">
        <v>0</v>
      </c>
      <c r="I26" s="306">
        <v>0</v>
      </c>
      <c r="J26" s="307">
        <v>0</v>
      </c>
      <c r="K26" s="226"/>
      <c r="L26" s="227"/>
    </row>
    <row r="27" spans="1:12" ht="24.75" customHeight="1">
      <c r="A27" s="347"/>
      <c r="B27" s="225" t="s">
        <v>244</v>
      </c>
      <c r="C27" s="215">
        <v>207159</v>
      </c>
      <c r="D27" s="216">
        <v>117360</v>
      </c>
      <c r="E27" s="216">
        <v>24250</v>
      </c>
      <c r="F27" s="216">
        <v>66512</v>
      </c>
      <c r="G27" s="217">
        <f t="shared" si="0"/>
        <v>415281</v>
      </c>
      <c r="H27" s="306">
        <v>0</v>
      </c>
      <c r="I27" s="306">
        <v>0</v>
      </c>
      <c r="J27" s="307">
        <v>0</v>
      </c>
      <c r="K27" s="226"/>
      <c r="L27" s="227"/>
    </row>
    <row r="28" spans="1:12" ht="24.75" customHeight="1">
      <c r="A28" s="347"/>
      <c r="B28" s="225" t="s">
        <v>245</v>
      </c>
      <c r="C28" s="215"/>
      <c r="D28" s="216"/>
      <c r="E28" s="216">
        <v>1760944</v>
      </c>
      <c r="F28" s="216"/>
      <c r="G28" s="217">
        <f t="shared" si="0"/>
        <v>1760944</v>
      </c>
      <c r="H28" s="306">
        <v>0.97350000000000003</v>
      </c>
      <c r="I28" s="306">
        <v>0.155</v>
      </c>
      <c r="J28" s="307">
        <v>0.24399999999999999</v>
      </c>
      <c r="K28" s="226">
        <v>1</v>
      </c>
      <c r="L28" s="227">
        <v>45</v>
      </c>
    </row>
    <row r="29" spans="1:12" ht="24.75" customHeight="1">
      <c r="A29" s="347"/>
      <c r="B29" s="225" t="s">
        <v>246</v>
      </c>
      <c r="C29" s="215"/>
      <c r="D29" s="216"/>
      <c r="E29" s="216"/>
      <c r="F29" s="216">
        <v>3707921</v>
      </c>
      <c r="G29" s="217">
        <f t="shared" si="0"/>
        <v>3707921</v>
      </c>
      <c r="H29" s="306">
        <v>0</v>
      </c>
      <c r="I29" s="306">
        <v>0</v>
      </c>
      <c r="J29" s="307">
        <v>0</v>
      </c>
      <c r="K29" s="226">
        <v>2</v>
      </c>
      <c r="L29" s="227">
        <v>150</v>
      </c>
    </row>
    <row r="30" spans="1:12" ht="24.75" customHeight="1">
      <c r="A30" s="347"/>
      <c r="B30" s="225" t="s">
        <v>247</v>
      </c>
      <c r="C30" s="215"/>
      <c r="D30" s="216"/>
      <c r="E30" s="216"/>
      <c r="F30" s="216">
        <v>13975653</v>
      </c>
      <c r="G30" s="217">
        <f t="shared" si="0"/>
        <v>13975653</v>
      </c>
      <c r="H30" s="306">
        <v>3.4095</v>
      </c>
      <c r="I30" s="306">
        <v>0.83</v>
      </c>
      <c r="J30" s="307">
        <v>8.4500000000000006E-2</v>
      </c>
      <c r="K30" s="226">
        <v>10</v>
      </c>
      <c r="L30" s="227">
        <v>360</v>
      </c>
    </row>
    <row r="31" spans="1:12" ht="32.25" customHeight="1" thickBot="1">
      <c r="A31" s="348"/>
      <c r="B31" s="228" t="s">
        <v>248</v>
      </c>
      <c r="C31" s="229">
        <f t="shared" ref="C31:F31" si="1">SUM(C21:C30)</f>
        <v>18471913.550000004</v>
      </c>
      <c r="D31" s="230">
        <f t="shared" si="1"/>
        <v>18697468.25</v>
      </c>
      <c r="E31" s="230">
        <f t="shared" si="1"/>
        <v>23377412.73</v>
      </c>
      <c r="F31" s="230">
        <f t="shared" si="1"/>
        <v>81605507</v>
      </c>
      <c r="G31" s="231">
        <f t="shared" si="0"/>
        <v>142152301.53</v>
      </c>
      <c r="H31" s="310">
        <v>728.24878692899961</v>
      </c>
      <c r="I31" s="310">
        <v>20.377499999999998</v>
      </c>
      <c r="J31" s="311">
        <v>26.93053298449999</v>
      </c>
      <c r="K31" s="232">
        <f>SUM(K21:K30)</f>
        <v>67</v>
      </c>
      <c r="L31" s="233">
        <f>SUM(L21:L30)</f>
        <v>4523</v>
      </c>
    </row>
  </sheetData>
  <mergeCells count="6">
    <mergeCell ref="A21:A31"/>
    <mergeCell ref="A4:B4"/>
    <mergeCell ref="C5:G5"/>
    <mergeCell ref="H5:J5"/>
    <mergeCell ref="K5:L5"/>
    <mergeCell ref="A7:A20"/>
  </mergeCells>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tabSelected="1" zoomScaleNormal="100" workbookViewId="0"/>
  </sheetViews>
  <sheetFormatPr defaultColWidth="9.140625" defaultRowHeight="14.1"/>
  <cols>
    <col min="1" max="1" width="40.5703125" style="35" customWidth="1"/>
    <col min="2" max="2" width="70.5703125" style="35" customWidth="1"/>
    <col min="3" max="16384" width="9.140625" style="35"/>
  </cols>
  <sheetData>
    <row r="1" spans="1:2" ht="15.6">
      <c r="A1" s="34" t="s">
        <v>249</v>
      </c>
    </row>
    <row r="2" spans="1:2">
      <c r="A2" s="36" t="s">
        <v>250</v>
      </c>
    </row>
    <row r="3" spans="1:2">
      <c r="A3" s="36"/>
    </row>
    <row r="4" spans="1:2">
      <c r="A4" s="37" t="s">
        <v>251</v>
      </c>
      <c r="B4" s="38" t="s">
        <v>252</v>
      </c>
    </row>
    <row r="5" spans="1:2">
      <c r="A5" s="39"/>
      <c r="B5" s="40"/>
    </row>
    <row r="6" spans="1:2">
      <c r="A6" s="41" t="s">
        <v>42</v>
      </c>
    </row>
    <row r="7" spans="1:2">
      <c r="A7" s="42" t="s">
        <v>253</v>
      </c>
      <c r="B7" s="42" t="s">
        <v>254</v>
      </c>
    </row>
    <row r="8" spans="1:2">
      <c r="A8" s="42" t="s">
        <v>56</v>
      </c>
      <c r="B8" s="42" t="s">
        <v>255</v>
      </c>
    </row>
    <row r="9" spans="1:2">
      <c r="A9" s="42" t="s">
        <v>57</v>
      </c>
      <c r="B9" s="42" t="s">
        <v>256</v>
      </c>
    </row>
    <row r="10" spans="1:2">
      <c r="A10" s="42"/>
      <c r="B10" s="42"/>
    </row>
    <row r="11" spans="1:2">
      <c r="A11" s="41" t="s">
        <v>257</v>
      </c>
      <c r="B11" s="42"/>
    </row>
    <row r="12" spans="1:2">
      <c r="A12" s="42" t="s">
        <v>160</v>
      </c>
      <c r="B12" s="42" t="s">
        <v>258</v>
      </c>
    </row>
    <row r="13" spans="1:2">
      <c r="A13" s="42" t="s">
        <v>161</v>
      </c>
      <c r="B13" s="42" t="s">
        <v>259</v>
      </c>
    </row>
    <row r="14" spans="1:2">
      <c r="A14" s="42" t="s">
        <v>260</v>
      </c>
      <c r="B14" s="42" t="s">
        <v>261</v>
      </c>
    </row>
    <row r="15" spans="1:2" ht="27.95">
      <c r="A15" s="42" t="s">
        <v>163</v>
      </c>
      <c r="B15" s="42" t="s">
        <v>262</v>
      </c>
    </row>
    <row r="16" spans="1:2" ht="27.95">
      <c r="A16" s="42" t="s">
        <v>263</v>
      </c>
      <c r="B16" s="42" t="s">
        <v>264</v>
      </c>
    </row>
    <row r="17" spans="1:2" ht="27.95">
      <c r="A17" s="42" t="s">
        <v>265</v>
      </c>
      <c r="B17" s="42" t="s">
        <v>266</v>
      </c>
    </row>
    <row r="18" spans="1:2">
      <c r="A18" s="42"/>
      <c r="B18" s="42"/>
    </row>
    <row r="19" spans="1:2">
      <c r="A19" s="41" t="s">
        <v>155</v>
      </c>
      <c r="B19" s="42"/>
    </row>
    <row r="20" spans="1:2">
      <c r="A20" s="42" t="s">
        <v>164</v>
      </c>
      <c r="B20" s="42" t="s">
        <v>267</v>
      </c>
    </row>
    <row r="21" spans="1:2">
      <c r="A21" s="42" t="s">
        <v>165</v>
      </c>
      <c r="B21" s="42" t="s">
        <v>268</v>
      </c>
    </row>
    <row r="22" spans="1:2">
      <c r="A22" s="42" t="s">
        <v>166</v>
      </c>
      <c r="B22" s="42" t="s">
        <v>269</v>
      </c>
    </row>
    <row r="23" spans="1:2">
      <c r="A23" s="42" t="s">
        <v>167</v>
      </c>
      <c r="B23" s="42" t="s">
        <v>270</v>
      </c>
    </row>
    <row r="24" spans="1:2" ht="27.95">
      <c r="A24" s="42" t="s">
        <v>168</v>
      </c>
      <c r="B24" s="42" t="s">
        <v>271</v>
      </c>
    </row>
    <row r="25" spans="1:2">
      <c r="A25" s="42"/>
      <c r="B25" s="42"/>
    </row>
    <row r="26" spans="1:2">
      <c r="A26" s="43" t="s">
        <v>272</v>
      </c>
      <c r="B26" s="42"/>
    </row>
    <row r="27" spans="1:2">
      <c r="A27" s="42" t="s">
        <v>58</v>
      </c>
      <c r="B27" s="42" t="s">
        <v>273</v>
      </c>
    </row>
    <row r="28" spans="1:2" ht="27.95">
      <c r="A28" s="42" t="s">
        <v>59</v>
      </c>
      <c r="B28" s="42" t="s">
        <v>274</v>
      </c>
    </row>
    <row r="29" spans="1:2">
      <c r="A29" s="42" t="s">
        <v>275</v>
      </c>
      <c r="B29" s="42" t="s">
        <v>276</v>
      </c>
    </row>
    <row r="30" spans="1:2">
      <c r="A30" s="42" t="s">
        <v>277</v>
      </c>
      <c r="B30" s="42" t="s">
        <v>278</v>
      </c>
    </row>
    <row r="31" spans="1:2">
      <c r="A31" s="42"/>
      <c r="B31" s="42"/>
    </row>
    <row r="32" spans="1:2">
      <c r="A32" s="41" t="s">
        <v>44</v>
      </c>
      <c r="B32" s="42"/>
    </row>
    <row r="33" spans="1:2" ht="42">
      <c r="A33" s="42" t="s">
        <v>62</v>
      </c>
      <c r="B33" s="42" t="s">
        <v>279</v>
      </c>
    </row>
    <row r="34" spans="1:2" ht="42">
      <c r="A34" s="42" t="s">
        <v>63</v>
      </c>
      <c r="B34" s="42" t="s">
        <v>280</v>
      </c>
    </row>
    <row r="35" spans="1:2" ht="27.95">
      <c r="A35" s="42" t="s">
        <v>64</v>
      </c>
      <c r="B35" s="42" t="s">
        <v>281</v>
      </c>
    </row>
    <row r="36" spans="1:2" ht="27.95">
      <c r="A36" s="42" t="s">
        <v>65</v>
      </c>
      <c r="B36" s="42" t="s">
        <v>282</v>
      </c>
    </row>
    <row r="37" spans="1:2">
      <c r="A37" s="42" t="s">
        <v>66</v>
      </c>
      <c r="B37" s="42" t="s">
        <v>283</v>
      </c>
    </row>
    <row r="38" spans="1:2">
      <c r="A38" s="42" t="s">
        <v>67</v>
      </c>
      <c r="B38" s="42" t="s">
        <v>284</v>
      </c>
    </row>
    <row r="39" spans="1:2">
      <c r="A39" s="42"/>
      <c r="B39" s="42"/>
    </row>
    <row r="40" spans="1:2">
      <c r="A40" s="43" t="s">
        <v>285</v>
      </c>
      <c r="B40" s="42"/>
    </row>
    <row r="41" spans="1:2" ht="27.95">
      <c r="A41" s="42" t="s">
        <v>286</v>
      </c>
      <c r="B41" s="42" t="s">
        <v>287</v>
      </c>
    </row>
    <row r="42" spans="1:2" ht="42">
      <c r="A42" s="42" t="s">
        <v>288</v>
      </c>
      <c r="B42" s="42" t="s">
        <v>289</v>
      </c>
    </row>
    <row r="43" spans="1:2" ht="42">
      <c r="A43" s="42" t="s">
        <v>290</v>
      </c>
      <c r="B43" s="42" t="s">
        <v>291</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D27"/>
  <sheetViews>
    <sheetView zoomScale="85" zoomScaleNormal="85" workbookViewId="0">
      <pane xSplit="5" ySplit="6" topLeftCell="F10" activePane="bottomRight" state="frozen"/>
      <selection pane="bottomRight" activeCell="G11" sqref="G11"/>
      <selection pane="bottomLeft" activeCell="A7" sqref="A7"/>
      <selection pane="topRight" activeCell="G1" sqref="G1"/>
    </sheetView>
  </sheetViews>
  <sheetFormatPr defaultColWidth="8.85546875" defaultRowHeight="12.6"/>
  <cols>
    <col min="1" max="1" width="9.5703125" style="49" customWidth="1"/>
    <col min="2" max="2" width="6.5703125" style="49" customWidth="1"/>
    <col min="3" max="3" width="34.85546875" style="49" customWidth="1"/>
    <col min="4" max="4" width="46.5703125" style="49" customWidth="1"/>
    <col min="5" max="5" width="25.5703125" style="49" customWidth="1"/>
    <col min="6" max="6" width="11.5703125" style="49" customWidth="1"/>
    <col min="7" max="7" width="31.5703125" style="49" customWidth="1"/>
    <col min="8" max="8" width="14.5703125" style="49" customWidth="1"/>
    <col min="9" max="9" width="12.5703125" style="49" customWidth="1"/>
    <col min="10" max="13" width="14.5703125" style="49" customWidth="1"/>
    <col min="14" max="14" width="10.5703125" style="49" customWidth="1"/>
    <col min="15" max="16" width="14.5703125" style="49" customWidth="1"/>
    <col min="17" max="17" width="10.5703125" style="49" customWidth="1"/>
    <col min="18" max="18" width="12.5703125" style="49" customWidth="1"/>
    <col min="19" max="19" width="14.5703125" style="49" customWidth="1"/>
    <col min="20" max="20" width="12.5703125" style="49" customWidth="1"/>
    <col min="21" max="21" width="10.5703125" style="49" customWidth="1"/>
    <col min="22" max="24" width="13.5703125" style="49" customWidth="1"/>
    <col min="25" max="26" width="12.5703125" style="49" customWidth="1"/>
    <col min="27" max="27" width="14.5703125" style="49" customWidth="1"/>
    <col min="28" max="28" width="18.5703125" style="49" customWidth="1"/>
    <col min="29" max="30" width="40.5703125" style="49" customWidth="1"/>
    <col min="31" max="16384" width="8.85546875" style="49"/>
  </cols>
  <sheetData>
    <row r="1" spans="1:30" ht="15.6">
      <c r="A1" s="7" t="s">
        <v>37</v>
      </c>
      <c r="E1" s="70" t="s">
        <v>38</v>
      </c>
      <c r="F1" s="70"/>
      <c r="H1" s="70"/>
    </row>
    <row r="2" spans="1:30" ht="20.100000000000001">
      <c r="A2" s="197" t="s">
        <v>292</v>
      </c>
      <c r="B2" s="71"/>
      <c r="H2" s="70"/>
      <c r="K2" s="70"/>
      <c r="M2" s="70"/>
      <c r="T2" s="70"/>
    </row>
    <row r="3" spans="1:30" ht="16.5">
      <c r="A3" s="72" t="s">
        <v>293</v>
      </c>
      <c r="B3" s="72"/>
      <c r="K3" s="70"/>
      <c r="M3" s="70"/>
    </row>
    <row r="4" spans="1:30" ht="16.5">
      <c r="A4" s="73" t="s">
        <v>41</v>
      </c>
      <c r="B4" s="74"/>
      <c r="C4" s="75"/>
      <c r="D4" s="75"/>
      <c r="E4" s="75"/>
      <c r="F4" s="75"/>
      <c r="I4" s="76"/>
      <c r="U4" s="77"/>
    </row>
    <row r="5" spans="1:30" ht="26.1">
      <c r="C5" s="78"/>
      <c r="D5" s="79"/>
      <c r="G5" s="80" t="s">
        <v>45</v>
      </c>
      <c r="H5" s="349" t="s">
        <v>294</v>
      </c>
      <c r="I5" s="351"/>
      <c r="J5" s="351"/>
      <c r="K5" s="351"/>
      <c r="L5" s="350"/>
      <c r="M5" s="352" t="s">
        <v>295</v>
      </c>
      <c r="N5" s="353"/>
      <c r="O5" s="354"/>
      <c r="P5" s="355" t="s">
        <v>296</v>
      </c>
      <c r="Q5" s="356"/>
      <c r="R5" s="356"/>
      <c r="S5" s="356"/>
      <c r="T5" s="357"/>
      <c r="U5" s="358" t="s">
        <v>297</v>
      </c>
      <c r="V5" s="359"/>
      <c r="W5" s="86" t="s">
        <v>298</v>
      </c>
      <c r="X5" s="352" t="s">
        <v>299</v>
      </c>
      <c r="Y5" s="354"/>
      <c r="Z5" s="352" t="s">
        <v>300</v>
      </c>
      <c r="AA5" s="354"/>
      <c r="AB5" s="80" t="s">
        <v>46</v>
      </c>
      <c r="AC5" s="349" t="s">
        <v>47</v>
      </c>
      <c r="AD5" s="350"/>
    </row>
    <row r="6" spans="1:30" ht="101.45">
      <c r="A6" s="57" t="s">
        <v>301</v>
      </c>
      <c r="B6" s="57" t="s">
        <v>302</v>
      </c>
      <c r="C6" s="58" t="s">
        <v>303</v>
      </c>
      <c r="D6" s="58" t="s">
        <v>304</v>
      </c>
      <c r="E6" s="58" t="s">
        <v>305</v>
      </c>
      <c r="F6" s="58" t="s">
        <v>306</v>
      </c>
      <c r="G6" s="58" t="s">
        <v>68</v>
      </c>
      <c r="H6" s="81" t="s">
        <v>171</v>
      </c>
      <c r="I6" s="58" t="s">
        <v>306</v>
      </c>
      <c r="J6" s="81" t="s">
        <v>172</v>
      </c>
      <c r="K6" s="81" t="s">
        <v>173</v>
      </c>
      <c r="L6" s="81" t="s">
        <v>174</v>
      </c>
      <c r="M6" s="81" t="s">
        <v>307</v>
      </c>
      <c r="N6" s="81" t="s">
        <v>308</v>
      </c>
      <c r="O6" s="81" t="s">
        <v>309</v>
      </c>
      <c r="P6" s="81" t="s">
        <v>310</v>
      </c>
      <c r="Q6" s="81" t="s">
        <v>311</v>
      </c>
      <c r="R6" s="81" t="s">
        <v>312</v>
      </c>
      <c r="S6" s="81" t="s">
        <v>313</v>
      </c>
      <c r="T6" s="81" t="s">
        <v>314</v>
      </c>
      <c r="U6" s="81" t="s">
        <v>315</v>
      </c>
      <c r="V6" s="81" t="s">
        <v>316</v>
      </c>
      <c r="W6" s="81" t="s">
        <v>317</v>
      </c>
      <c r="X6" s="81" t="s">
        <v>318</v>
      </c>
      <c r="Y6" s="81" t="s">
        <v>319</v>
      </c>
      <c r="Z6" s="81" t="s">
        <v>320</v>
      </c>
      <c r="AA6" s="81" t="s">
        <v>321</v>
      </c>
      <c r="AB6" s="82" t="s">
        <v>69</v>
      </c>
      <c r="AC6" s="83" t="s">
        <v>322</v>
      </c>
      <c r="AD6" s="82" t="s">
        <v>323</v>
      </c>
    </row>
    <row r="7" spans="1:30" ht="225">
      <c r="A7" s="52" t="s">
        <v>324</v>
      </c>
      <c r="B7" s="62" t="s">
        <v>325</v>
      </c>
      <c r="C7" s="63" t="s">
        <v>326</v>
      </c>
      <c r="D7" s="63" t="s">
        <v>327</v>
      </c>
      <c r="E7" s="63" t="s">
        <v>328</v>
      </c>
      <c r="F7" s="63" t="s">
        <v>329</v>
      </c>
      <c r="G7" s="84" t="s">
        <v>330</v>
      </c>
      <c r="H7" s="84"/>
      <c r="I7" s="63" t="s">
        <v>329</v>
      </c>
      <c r="J7" s="84"/>
      <c r="K7" s="193" t="s">
        <v>179</v>
      </c>
      <c r="L7" s="84"/>
      <c r="M7" s="85" t="s">
        <v>178</v>
      </c>
      <c r="N7" s="85" t="s">
        <v>178</v>
      </c>
      <c r="O7" s="85" t="s">
        <v>178</v>
      </c>
      <c r="P7" s="85" t="s">
        <v>178</v>
      </c>
      <c r="Q7" s="85" t="s">
        <v>178</v>
      </c>
      <c r="R7" s="85" t="s">
        <v>178</v>
      </c>
      <c r="S7" s="85" t="s">
        <v>178</v>
      </c>
      <c r="T7" s="85" t="s">
        <v>178</v>
      </c>
      <c r="U7" s="85" t="s">
        <v>178</v>
      </c>
      <c r="V7" s="85" t="s">
        <v>178</v>
      </c>
      <c r="W7" s="85" t="s">
        <v>178</v>
      </c>
      <c r="X7" s="85" t="s">
        <v>178</v>
      </c>
      <c r="Y7" s="85" t="s">
        <v>178</v>
      </c>
      <c r="Z7" s="84"/>
      <c r="AA7" s="84"/>
      <c r="AB7" s="194" t="s">
        <v>178</v>
      </c>
      <c r="AC7" s="84" t="s">
        <v>331</v>
      </c>
      <c r="AD7" s="84" t="s">
        <v>332</v>
      </c>
    </row>
    <row r="8" spans="1:30" ht="300">
      <c r="A8" s="52" t="s">
        <v>333</v>
      </c>
      <c r="B8" s="62" t="s">
        <v>334</v>
      </c>
      <c r="C8" s="63" t="s">
        <v>335</v>
      </c>
      <c r="D8" s="63" t="s">
        <v>336</v>
      </c>
      <c r="E8" s="63" t="s">
        <v>337</v>
      </c>
      <c r="F8" s="63" t="s">
        <v>338</v>
      </c>
      <c r="G8" s="277" t="s">
        <v>339</v>
      </c>
      <c r="H8" s="84"/>
      <c r="I8" s="63" t="s">
        <v>338</v>
      </c>
      <c r="J8" s="193" t="s">
        <v>179</v>
      </c>
      <c r="K8" s="84"/>
      <c r="L8" s="84"/>
      <c r="M8" s="85" t="s">
        <v>178</v>
      </c>
      <c r="N8" s="85" t="s">
        <v>178</v>
      </c>
      <c r="O8" s="85" t="s">
        <v>178</v>
      </c>
      <c r="P8" s="85" t="s">
        <v>178</v>
      </c>
      <c r="Q8" s="85" t="s">
        <v>178</v>
      </c>
      <c r="R8" s="85" t="s">
        <v>178</v>
      </c>
      <c r="S8" s="85" t="s">
        <v>178</v>
      </c>
      <c r="T8" s="85" t="s">
        <v>178</v>
      </c>
      <c r="U8" s="85" t="s">
        <v>178</v>
      </c>
      <c r="V8" s="85" t="s">
        <v>178</v>
      </c>
      <c r="W8" s="85" t="s">
        <v>178</v>
      </c>
      <c r="X8" s="85" t="s">
        <v>178</v>
      </c>
      <c r="Y8" s="85" t="s">
        <v>178</v>
      </c>
      <c r="Z8" s="85" t="s">
        <v>178</v>
      </c>
      <c r="AA8" s="85" t="s">
        <v>178</v>
      </c>
      <c r="AB8" s="277" t="s">
        <v>340</v>
      </c>
      <c r="AC8" s="277" t="s">
        <v>341</v>
      </c>
      <c r="AD8" s="277" t="s">
        <v>342</v>
      </c>
    </row>
    <row r="9" spans="1:30" ht="162.6">
      <c r="A9" s="52" t="s">
        <v>343</v>
      </c>
      <c r="B9" s="62" t="s">
        <v>344</v>
      </c>
      <c r="C9" s="63" t="s">
        <v>345</v>
      </c>
      <c r="D9" s="63" t="s">
        <v>346</v>
      </c>
      <c r="E9" s="63" t="s">
        <v>347</v>
      </c>
      <c r="F9" s="63" t="s">
        <v>348</v>
      </c>
      <c r="G9" s="277" t="s">
        <v>349</v>
      </c>
      <c r="H9" s="277"/>
      <c r="I9" s="280" t="s">
        <v>348</v>
      </c>
      <c r="J9" s="279" t="s">
        <v>179</v>
      </c>
      <c r="K9" s="277"/>
      <c r="L9" s="84"/>
      <c r="M9" s="85" t="s">
        <v>178</v>
      </c>
      <c r="N9" s="85" t="s">
        <v>178</v>
      </c>
      <c r="O9" s="85" t="s">
        <v>178</v>
      </c>
      <c r="P9" s="85" t="s">
        <v>178</v>
      </c>
      <c r="Q9" s="85" t="s">
        <v>178</v>
      </c>
      <c r="R9" s="85" t="s">
        <v>178</v>
      </c>
      <c r="S9" s="85" t="s">
        <v>178</v>
      </c>
      <c r="T9" s="85" t="s">
        <v>178</v>
      </c>
      <c r="U9" s="85" t="s">
        <v>178</v>
      </c>
      <c r="V9" s="85" t="s">
        <v>178</v>
      </c>
      <c r="W9" s="84" t="s">
        <v>350</v>
      </c>
      <c r="X9" s="84" t="s">
        <v>350</v>
      </c>
      <c r="Y9" s="84" t="s">
        <v>350</v>
      </c>
      <c r="Z9" s="85" t="s">
        <v>178</v>
      </c>
      <c r="AA9" s="85" t="s">
        <v>178</v>
      </c>
      <c r="AB9" s="277" t="s">
        <v>351</v>
      </c>
      <c r="AC9" s="277" t="s">
        <v>352</v>
      </c>
      <c r="AD9" s="277" t="s">
        <v>353</v>
      </c>
    </row>
    <row r="10" spans="1:30" ht="158.1" customHeight="1">
      <c r="A10" s="52" t="s">
        <v>354</v>
      </c>
      <c r="B10" s="62" t="s">
        <v>355</v>
      </c>
      <c r="C10" s="63" t="s">
        <v>356</v>
      </c>
      <c r="D10" s="63" t="s">
        <v>357</v>
      </c>
      <c r="E10" s="63" t="s">
        <v>358</v>
      </c>
      <c r="F10" s="63" t="s">
        <v>359</v>
      </c>
      <c r="G10" s="277" t="s">
        <v>360</v>
      </c>
      <c r="H10" s="279"/>
      <c r="I10" s="280" t="s">
        <v>361</v>
      </c>
      <c r="J10" s="279" t="s">
        <v>179</v>
      </c>
      <c r="K10" s="277"/>
      <c r="L10" s="84"/>
      <c r="M10" s="85" t="s">
        <v>178</v>
      </c>
      <c r="N10" s="85" t="s">
        <v>178</v>
      </c>
      <c r="O10" s="85" t="s">
        <v>178</v>
      </c>
      <c r="P10" s="85" t="s">
        <v>178</v>
      </c>
      <c r="Q10" s="85" t="s">
        <v>178</v>
      </c>
      <c r="R10" s="85" t="s">
        <v>178</v>
      </c>
      <c r="S10" s="85" t="s">
        <v>178</v>
      </c>
      <c r="T10" s="85" t="s">
        <v>178</v>
      </c>
      <c r="U10" s="85" t="s">
        <v>178</v>
      </c>
      <c r="V10" s="85" t="s">
        <v>178</v>
      </c>
      <c r="W10" s="84" t="s">
        <v>350</v>
      </c>
      <c r="X10" s="84" t="s">
        <v>350</v>
      </c>
      <c r="Y10" s="277" t="s">
        <v>362</v>
      </c>
      <c r="Z10" s="85" t="s">
        <v>178</v>
      </c>
      <c r="AA10" s="85" t="s">
        <v>178</v>
      </c>
      <c r="AB10" s="277" t="s">
        <v>363</v>
      </c>
      <c r="AC10" s="277" t="s">
        <v>364</v>
      </c>
      <c r="AD10" s="277" t="s">
        <v>365</v>
      </c>
    </row>
    <row r="11" spans="1:30" ht="174.95">
      <c r="A11" s="52" t="s">
        <v>366</v>
      </c>
      <c r="B11" s="62" t="s">
        <v>367</v>
      </c>
      <c r="C11" s="63" t="s">
        <v>368</v>
      </c>
      <c r="D11" s="63" t="s">
        <v>369</v>
      </c>
      <c r="E11" s="63" t="s">
        <v>370</v>
      </c>
      <c r="F11" s="63"/>
      <c r="G11" s="277" t="s">
        <v>371</v>
      </c>
      <c r="H11" s="277"/>
      <c r="I11" s="280" t="s">
        <v>348</v>
      </c>
      <c r="J11" s="277"/>
      <c r="K11" s="279" t="s">
        <v>179</v>
      </c>
      <c r="L11" s="84"/>
      <c r="M11" s="85" t="s">
        <v>178</v>
      </c>
      <c r="N11" s="85" t="s">
        <v>178</v>
      </c>
      <c r="O11" s="85" t="s">
        <v>178</v>
      </c>
      <c r="P11" s="85" t="s">
        <v>178</v>
      </c>
      <c r="Q11" s="85" t="s">
        <v>178</v>
      </c>
      <c r="R11" s="85" t="s">
        <v>178</v>
      </c>
      <c r="S11" s="85" t="s">
        <v>178</v>
      </c>
      <c r="T11" s="85" t="s">
        <v>178</v>
      </c>
      <c r="U11" s="85" t="s">
        <v>178</v>
      </c>
      <c r="V11" s="85" t="s">
        <v>178</v>
      </c>
      <c r="W11" s="84" t="s">
        <v>350</v>
      </c>
      <c r="X11" s="277" t="s">
        <v>350</v>
      </c>
      <c r="Y11" s="277" t="s">
        <v>372</v>
      </c>
      <c r="Z11" s="277" t="s">
        <v>373</v>
      </c>
      <c r="AA11" s="277" t="s">
        <v>374</v>
      </c>
      <c r="AB11" s="278" t="s">
        <v>375</v>
      </c>
      <c r="AC11" s="277" t="s">
        <v>376</v>
      </c>
      <c r="AD11" s="277" t="s">
        <v>377</v>
      </c>
    </row>
    <row r="12" spans="1:30">
      <c r="A12" s="53"/>
      <c r="B12" s="50"/>
      <c r="C12" s="51"/>
      <c r="D12" s="51"/>
      <c r="E12" s="51"/>
      <c r="F12" s="51"/>
      <c r="I12" s="51"/>
    </row>
    <row r="13" spans="1:30">
      <c r="A13" s="53"/>
      <c r="B13" s="51"/>
      <c r="C13" s="51"/>
      <c r="D13" s="51"/>
      <c r="E13" s="51"/>
      <c r="F13" s="51"/>
      <c r="I13" s="51"/>
    </row>
    <row r="14" spans="1:30">
      <c r="A14" s="53"/>
      <c r="B14" s="51"/>
      <c r="C14" s="51"/>
      <c r="D14" s="51"/>
      <c r="E14" s="51"/>
      <c r="F14" s="51"/>
      <c r="I14" s="51"/>
    </row>
    <row r="15" spans="1:30">
      <c r="A15" s="53"/>
      <c r="B15" s="51"/>
      <c r="C15" s="51"/>
      <c r="D15" s="51"/>
      <c r="E15" s="51"/>
      <c r="F15" s="51"/>
      <c r="I15" s="51"/>
    </row>
    <row r="16" spans="1:30">
      <c r="A16" s="53"/>
      <c r="B16" s="51"/>
      <c r="C16" s="51"/>
      <c r="D16" s="51"/>
      <c r="E16" s="51"/>
      <c r="F16" s="51"/>
      <c r="I16" s="51"/>
    </row>
    <row r="17" spans="1:9">
      <c r="A17" s="53"/>
      <c r="B17" s="51"/>
      <c r="C17" s="51"/>
      <c r="D17" s="51"/>
      <c r="E17" s="51"/>
      <c r="F17" s="51"/>
      <c r="I17" s="51"/>
    </row>
    <row r="18" spans="1:9">
      <c r="A18" s="53"/>
      <c r="B18" s="51"/>
      <c r="C18" s="51"/>
      <c r="D18" s="51"/>
      <c r="E18" s="51"/>
      <c r="F18" s="51"/>
      <c r="I18" s="51"/>
    </row>
    <row r="19" spans="1:9">
      <c r="A19" s="53"/>
      <c r="B19" s="51"/>
      <c r="C19" s="51"/>
      <c r="D19" s="51"/>
      <c r="E19" s="51"/>
      <c r="F19" s="51"/>
      <c r="I19" s="51"/>
    </row>
    <row r="20" spans="1:9">
      <c r="A20" s="53"/>
      <c r="B20" s="51"/>
      <c r="C20" s="51"/>
      <c r="D20" s="51"/>
      <c r="E20" s="51"/>
      <c r="F20" s="51"/>
      <c r="I20" s="51"/>
    </row>
    <row r="21" spans="1:9">
      <c r="A21" s="53"/>
      <c r="B21" s="51"/>
      <c r="C21" s="51"/>
      <c r="D21" s="51"/>
      <c r="E21" s="51"/>
      <c r="F21" s="51"/>
      <c r="I21" s="51"/>
    </row>
    <row r="22" spans="1:9">
      <c r="A22" s="53"/>
      <c r="B22" s="51"/>
      <c r="C22" s="51"/>
      <c r="D22" s="51"/>
      <c r="E22" s="51"/>
      <c r="F22" s="51"/>
      <c r="I22" s="51"/>
    </row>
    <row r="23" spans="1:9">
      <c r="A23" s="53"/>
      <c r="B23" s="51"/>
      <c r="C23" s="51"/>
      <c r="D23" s="51"/>
      <c r="E23" s="51"/>
      <c r="F23" s="51"/>
      <c r="I23" s="51"/>
    </row>
    <row r="24" spans="1:9">
      <c r="A24" s="53"/>
      <c r="B24" s="51"/>
      <c r="C24" s="51"/>
      <c r="D24" s="51"/>
      <c r="E24" s="51"/>
      <c r="F24" s="51"/>
      <c r="I24" s="51"/>
    </row>
    <row r="25" spans="1:9">
      <c r="A25" s="53"/>
      <c r="B25" s="51"/>
      <c r="C25" s="51"/>
      <c r="D25" s="51"/>
      <c r="E25" s="51"/>
      <c r="F25" s="51"/>
      <c r="I25" s="51"/>
    </row>
    <row r="26" spans="1:9">
      <c r="A26" s="53"/>
      <c r="B26" s="51"/>
      <c r="C26" s="51"/>
      <c r="D26" s="51"/>
      <c r="E26" s="51"/>
      <c r="F26" s="51"/>
      <c r="I26" s="51"/>
    </row>
    <row r="27" spans="1:9">
      <c r="A27" s="54"/>
      <c r="E27" s="51"/>
      <c r="F27" s="51"/>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D41"/>
  <sheetViews>
    <sheetView zoomScale="70" zoomScaleNormal="70" workbookViewId="0">
      <pane xSplit="5" ySplit="6" topLeftCell="F8" activePane="bottomRight" state="frozen"/>
      <selection pane="bottomRight" activeCell="G9" sqref="G9"/>
      <selection pane="bottomLeft" activeCell="A7" sqref="A7"/>
      <selection pane="topRight" activeCell="G1" sqref="G1"/>
    </sheetView>
  </sheetViews>
  <sheetFormatPr defaultColWidth="8.85546875" defaultRowHeight="12.6"/>
  <cols>
    <col min="1" max="1" width="9.5703125" style="1" customWidth="1"/>
    <col min="2" max="2" width="6.5703125" style="1" customWidth="1"/>
    <col min="3" max="3" width="30.5703125" style="1" customWidth="1"/>
    <col min="4" max="4" width="35.5703125" style="1" customWidth="1"/>
    <col min="5" max="5" width="25.5703125" style="1" customWidth="1"/>
    <col min="6" max="6" width="11.5703125" style="1" customWidth="1"/>
    <col min="7" max="7" width="31.85546875" style="1" customWidth="1"/>
    <col min="8" max="8" width="14.5703125" style="1" customWidth="1"/>
    <col min="9" max="9" width="12.5703125" style="1" customWidth="1"/>
    <col min="10" max="13" width="14.5703125" style="1" customWidth="1"/>
    <col min="14" max="14" width="10.5703125" style="1" customWidth="1"/>
    <col min="15" max="19" width="14.5703125" style="1" customWidth="1"/>
    <col min="20" max="20" width="12.5703125" style="1" customWidth="1"/>
    <col min="21" max="21" width="10.5703125" style="1" customWidth="1"/>
    <col min="22" max="22" width="14.5703125" style="1" customWidth="1"/>
    <col min="23" max="23" width="13.5703125" style="1" customWidth="1"/>
    <col min="24" max="24" width="14.5703125" style="1" customWidth="1"/>
    <col min="25" max="26" width="12.5703125" style="1" customWidth="1"/>
    <col min="27" max="27" width="14.5703125" style="1" customWidth="1"/>
    <col min="28" max="28" width="18.5703125" style="1" customWidth="1"/>
    <col min="29" max="30" width="40.5703125" style="1" customWidth="1"/>
    <col min="31" max="16384" width="8.85546875" style="1"/>
  </cols>
  <sheetData>
    <row r="1" spans="1:30" ht="15.6">
      <c r="A1" s="7" t="s">
        <v>37</v>
      </c>
      <c r="E1" s="4" t="s">
        <v>38</v>
      </c>
      <c r="F1" s="4"/>
      <c r="H1" s="4"/>
    </row>
    <row r="2" spans="1:30" ht="20.100000000000001">
      <c r="A2" s="197" t="s">
        <v>292</v>
      </c>
      <c r="B2" s="3"/>
      <c r="H2" s="4"/>
      <c r="K2" s="4"/>
      <c r="M2" s="4"/>
      <c r="T2" s="4"/>
    </row>
    <row r="3" spans="1:30" ht="16.5">
      <c r="A3" s="5" t="s">
        <v>293</v>
      </c>
      <c r="B3" s="5"/>
      <c r="K3" s="4"/>
      <c r="M3" s="4"/>
    </row>
    <row r="4" spans="1:30" ht="16.5">
      <c r="A4" s="44" t="s">
        <v>41</v>
      </c>
      <c r="B4" s="45"/>
      <c r="C4" s="46"/>
      <c r="D4" s="46"/>
      <c r="E4" s="46"/>
      <c r="F4" s="46"/>
      <c r="I4" s="69"/>
      <c r="U4" s="6"/>
    </row>
    <row r="5" spans="1:30" ht="26.1">
      <c r="C5" s="67"/>
      <c r="D5" s="274"/>
      <c r="G5" s="47" t="s">
        <v>45</v>
      </c>
      <c r="H5" s="360" t="s">
        <v>378</v>
      </c>
      <c r="I5" s="362"/>
      <c r="J5" s="362"/>
      <c r="K5" s="362"/>
      <c r="L5" s="361"/>
      <c r="M5" s="363" t="s">
        <v>295</v>
      </c>
      <c r="N5" s="364"/>
      <c r="O5" s="365"/>
      <c r="P5" s="366" t="s">
        <v>296</v>
      </c>
      <c r="Q5" s="367"/>
      <c r="R5" s="367"/>
      <c r="S5" s="367"/>
      <c r="T5" s="368"/>
      <c r="U5" s="369" t="s">
        <v>297</v>
      </c>
      <c r="V5" s="370"/>
      <c r="W5" s="66" t="s">
        <v>298</v>
      </c>
      <c r="X5" s="363" t="s">
        <v>299</v>
      </c>
      <c r="Y5" s="365"/>
      <c r="Z5" s="363" t="s">
        <v>300</v>
      </c>
      <c r="AA5" s="365"/>
      <c r="AB5" s="47" t="s">
        <v>46</v>
      </c>
      <c r="AC5" s="360" t="s">
        <v>47</v>
      </c>
      <c r="AD5" s="361"/>
    </row>
    <row r="6" spans="1:30" ht="101.45">
      <c r="A6" s="57" t="s">
        <v>301</v>
      </c>
      <c r="B6" s="57" t="s">
        <v>302</v>
      </c>
      <c r="C6" s="58" t="s">
        <v>379</v>
      </c>
      <c r="D6" s="59" t="s">
        <v>380</v>
      </c>
      <c r="E6" s="59" t="s">
        <v>305</v>
      </c>
      <c r="F6" s="59" t="s">
        <v>306</v>
      </c>
      <c r="G6" s="59" t="s">
        <v>68</v>
      </c>
      <c r="H6" s="60" t="s">
        <v>171</v>
      </c>
      <c r="I6" s="59" t="s">
        <v>306</v>
      </c>
      <c r="J6" s="60" t="s">
        <v>172</v>
      </c>
      <c r="K6" s="60" t="s">
        <v>173</v>
      </c>
      <c r="L6" s="60" t="s">
        <v>174</v>
      </c>
      <c r="M6" s="60" t="s">
        <v>307</v>
      </c>
      <c r="N6" s="60" t="s">
        <v>308</v>
      </c>
      <c r="O6" s="60" t="s">
        <v>309</v>
      </c>
      <c r="P6" s="60" t="s">
        <v>310</v>
      </c>
      <c r="Q6" s="60" t="s">
        <v>311</v>
      </c>
      <c r="R6" s="60" t="s">
        <v>312</v>
      </c>
      <c r="S6" s="60" t="s">
        <v>313</v>
      </c>
      <c r="T6" s="60" t="s">
        <v>314</v>
      </c>
      <c r="U6" s="60" t="s">
        <v>315</v>
      </c>
      <c r="V6" s="60" t="s">
        <v>316</v>
      </c>
      <c r="W6" s="60" t="s">
        <v>317</v>
      </c>
      <c r="X6" s="60" t="s">
        <v>318</v>
      </c>
      <c r="Y6" s="60" t="s">
        <v>319</v>
      </c>
      <c r="Z6" s="60" t="s">
        <v>320</v>
      </c>
      <c r="AA6" s="60" t="s">
        <v>321</v>
      </c>
      <c r="AB6" s="61" t="s">
        <v>69</v>
      </c>
      <c r="AC6" s="48" t="s">
        <v>381</v>
      </c>
      <c r="AD6" s="61" t="s">
        <v>382</v>
      </c>
    </row>
    <row r="7" spans="1:30" ht="302.45" customHeight="1">
      <c r="A7" s="52" t="s">
        <v>383</v>
      </c>
      <c r="B7" s="62" t="s">
        <v>384</v>
      </c>
      <c r="C7" s="63" t="s">
        <v>385</v>
      </c>
      <c r="D7" s="63" t="s">
        <v>386</v>
      </c>
      <c r="E7" s="56" t="s">
        <v>387</v>
      </c>
      <c r="F7" s="56" t="s">
        <v>388</v>
      </c>
      <c r="G7" s="2" t="s">
        <v>389</v>
      </c>
      <c r="H7" s="2"/>
      <c r="I7" s="63" t="s">
        <v>390</v>
      </c>
      <c r="J7" s="195" t="s">
        <v>179</v>
      </c>
      <c r="K7" s="2"/>
      <c r="L7" s="2"/>
      <c r="M7" s="65" t="s">
        <v>178</v>
      </c>
      <c r="N7" s="65" t="s">
        <v>178</v>
      </c>
      <c r="O7" s="65" t="s">
        <v>178</v>
      </c>
      <c r="P7" s="65" t="s">
        <v>178</v>
      </c>
      <c r="Q7" s="65" t="s">
        <v>178</v>
      </c>
      <c r="R7" s="65" t="s">
        <v>178</v>
      </c>
      <c r="S7" s="65" t="s">
        <v>178</v>
      </c>
      <c r="T7" s="65" t="s">
        <v>178</v>
      </c>
      <c r="U7" s="65" t="s">
        <v>178</v>
      </c>
      <c r="V7" s="65" t="s">
        <v>178</v>
      </c>
      <c r="W7" s="65" t="s">
        <v>178</v>
      </c>
      <c r="X7" s="65" t="s">
        <v>178</v>
      </c>
      <c r="Y7" s="65" t="s">
        <v>178</v>
      </c>
      <c r="Z7" s="65" t="s">
        <v>178</v>
      </c>
      <c r="AA7" s="65" t="s">
        <v>178</v>
      </c>
      <c r="AB7" s="2" t="s">
        <v>178</v>
      </c>
      <c r="AC7" s="84" t="s">
        <v>391</v>
      </c>
      <c r="AD7" s="84" t="s">
        <v>392</v>
      </c>
    </row>
    <row r="8" spans="1:30" ht="300">
      <c r="A8" s="52" t="s">
        <v>393</v>
      </c>
      <c r="B8" s="62" t="s">
        <v>114</v>
      </c>
      <c r="C8" s="63" t="s">
        <v>394</v>
      </c>
      <c r="D8" s="63" t="s">
        <v>395</v>
      </c>
      <c r="E8" s="56" t="s">
        <v>396</v>
      </c>
      <c r="F8" s="56" t="s">
        <v>397</v>
      </c>
      <c r="G8" s="281" t="s">
        <v>398</v>
      </c>
      <c r="H8" s="281"/>
      <c r="I8" s="280" t="s">
        <v>399</v>
      </c>
      <c r="J8" s="282" t="s">
        <v>179</v>
      </c>
      <c r="K8" s="281"/>
      <c r="L8" s="2"/>
      <c r="M8" s="65" t="s">
        <v>178</v>
      </c>
      <c r="N8" s="65" t="s">
        <v>178</v>
      </c>
      <c r="O8" s="283" t="s">
        <v>400</v>
      </c>
      <c r="P8" s="65" t="s">
        <v>178</v>
      </c>
      <c r="Q8" s="65" t="s">
        <v>178</v>
      </c>
      <c r="R8" s="65" t="s">
        <v>178</v>
      </c>
      <c r="S8" s="65" t="s">
        <v>178</v>
      </c>
      <c r="T8" s="65" t="s">
        <v>178</v>
      </c>
      <c r="U8" s="284" t="s">
        <v>401</v>
      </c>
      <c r="V8" s="284" t="s">
        <v>402</v>
      </c>
      <c r="W8" s="284" t="s">
        <v>403</v>
      </c>
      <c r="X8" s="65" t="s">
        <v>404</v>
      </c>
      <c r="Y8" s="65" t="s">
        <v>404</v>
      </c>
      <c r="Z8" s="2" t="s">
        <v>405</v>
      </c>
      <c r="AA8" s="195" t="s">
        <v>406</v>
      </c>
      <c r="AB8" s="84" t="s">
        <v>407</v>
      </c>
      <c r="AC8" s="84" t="s">
        <v>408</v>
      </c>
      <c r="AD8" s="84" t="s">
        <v>409</v>
      </c>
    </row>
    <row r="9" spans="1:30" ht="174.95">
      <c r="A9" s="52" t="s">
        <v>410</v>
      </c>
      <c r="B9" s="62" t="s">
        <v>123</v>
      </c>
      <c r="C9" s="63" t="s">
        <v>411</v>
      </c>
      <c r="D9" s="63" t="s">
        <v>412</v>
      </c>
      <c r="E9" s="56" t="s">
        <v>413</v>
      </c>
      <c r="F9" s="56" t="s">
        <v>414</v>
      </c>
      <c r="G9" s="281" t="s">
        <v>415</v>
      </c>
      <c r="H9" s="281"/>
      <c r="I9" s="280" t="s">
        <v>416</v>
      </c>
      <c r="J9" s="282" t="s">
        <v>179</v>
      </c>
      <c r="K9" s="282"/>
      <c r="L9" s="2"/>
      <c r="M9" s="65" t="s">
        <v>178</v>
      </c>
      <c r="N9" s="65" t="s">
        <v>178</v>
      </c>
      <c r="O9" s="65" t="s">
        <v>178</v>
      </c>
      <c r="P9" s="65" t="s">
        <v>178</v>
      </c>
      <c r="Q9" s="65" t="s">
        <v>178</v>
      </c>
      <c r="R9" s="65" t="s">
        <v>178</v>
      </c>
      <c r="S9" s="65" t="s">
        <v>178</v>
      </c>
      <c r="T9" s="65" t="s">
        <v>178</v>
      </c>
      <c r="U9" s="65" t="s">
        <v>178</v>
      </c>
      <c r="V9" s="65" t="s">
        <v>178</v>
      </c>
      <c r="W9" s="65" t="s">
        <v>178</v>
      </c>
      <c r="X9" s="65" t="s">
        <v>178</v>
      </c>
      <c r="Y9" s="65" t="s">
        <v>178</v>
      </c>
      <c r="Z9" s="65" t="s">
        <v>178</v>
      </c>
      <c r="AA9" s="65" t="s">
        <v>178</v>
      </c>
      <c r="AB9" s="2" t="s">
        <v>178</v>
      </c>
      <c r="AC9" s="84" t="s">
        <v>332</v>
      </c>
      <c r="AD9" s="84" t="s">
        <v>409</v>
      </c>
    </row>
    <row r="10" spans="1:30">
      <c r="A10" s="53"/>
      <c r="B10" s="50"/>
      <c r="C10" s="51"/>
      <c r="D10" s="51"/>
      <c r="E10" s="55"/>
      <c r="F10" s="55"/>
      <c r="I10" s="51"/>
    </row>
    <row r="11" spans="1:30">
      <c r="A11" s="53"/>
      <c r="B11" s="51"/>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3"/>
      <c r="B23" s="51"/>
      <c r="C23" s="51"/>
      <c r="D23" s="51"/>
      <c r="E23" s="55"/>
      <c r="F23" s="55"/>
      <c r="I23" s="51"/>
    </row>
    <row r="24" spans="1:9">
      <c r="A24" s="53"/>
      <c r="B24" s="51"/>
      <c r="C24" s="51"/>
      <c r="D24" s="51"/>
      <c r="E24" s="55"/>
      <c r="F24" s="55"/>
      <c r="I24" s="51"/>
    </row>
    <row r="25" spans="1:9">
      <c r="A25" s="54"/>
      <c r="B25" s="49"/>
      <c r="C25" s="49"/>
      <c r="E25" s="55"/>
      <c r="F25" s="55"/>
    </row>
    <row r="26" spans="1:9">
      <c r="A26" s="49"/>
      <c r="B26" s="49"/>
      <c r="C26" s="49"/>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row r="41" spans="1:3">
      <c r="A41" s="49"/>
      <c r="B41" s="49"/>
      <c r="C41" s="49"/>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D40"/>
  <sheetViews>
    <sheetView zoomScale="85" zoomScaleNormal="85" workbookViewId="0">
      <pane xSplit="5" ySplit="6" topLeftCell="F7" activePane="bottomRight" state="frozen"/>
      <selection pane="bottomRight" activeCell="G7" sqref="G7"/>
      <selection pane="bottomLeft" activeCell="A7" sqref="A7"/>
      <selection pane="topRight" activeCell="G1" sqref="G1"/>
    </sheetView>
  </sheetViews>
  <sheetFormatPr defaultColWidth="8.85546875" defaultRowHeight="12.6"/>
  <cols>
    <col min="1" max="1" width="9.5703125" style="1" customWidth="1"/>
    <col min="2" max="2" width="6.5703125" style="1" customWidth="1"/>
    <col min="3" max="4" width="30.5703125" style="1" customWidth="1"/>
    <col min="5" max="5" width="25.5703125" style="1" customWidth="1"/>
    <col min="6" max="6" width="11.5703125" style="1" customWidth="1"/>
    <col min="7" max="7" width="38.5703125" style="1" customWidth="1"/>
    <col min="8" max="8" width="14.5703125" style="1" customWidth="1"/>
    <col min="9" max="9" width="12.5703125" style="1" customWidth="1"/>
    <col min="10" max="13" width="14.5703125" style="1" customWidth="1"/>
    <col min="14" max="14" width="10.5703125" style="1" customWidth="1"/>
    <col min="15" max="19" width="14.5703125" style="1" customWidth="1"/>
    <col min="20" max="20" width="12.5703125" style="1" customWidth="1"/>
    <col min="21" max="21" width="10.5703125" style="1" customWidth="1"/>
    <col min="22" max="22" width="14.5703125" style="1" customWidth="1"/>
    <col min="23" max="23" width="13.5703125" style="1" customWidth="1"/>
    <col min="24" max="24" width="14.5703125" style="1" customWidth="1"/>
    <col min="25" max="26" width="12.5703125" style="1" customWidth="1"/>
    <col min="27" max="27" width="14.5703125" style="1" customWidth="1"/>
    <col min="28" max="28" width="18.5703125" style="1" customWidth="1"/>
    <col min="29" max="30" width="40.5703125" style="1" customWidth="1"/>
    <col min="31" max="16384" width="8.85546875" style="1"/>
  </cols>
  <sheetData>
    <row r="1" spans="1:30" ht="15.6">
      <c r="A1" s="7" t="s">
        <v>37</v>
      </c>
      <c r="E1" s="4" t="s">
        <v>38</v>
      </c>
      <c r="F1" s="4"/>
      <c r="H1" s="4"/>
    </row>
    <row r="2" spans="1:30" ht="20.100000000000001">
      <c r="A2" s="197" t="s">
        <v>292</v>
      </c>
      <c r="B2" s="3"/>
      <c r="H2" s="4"/>
      <c r="K2" s="4"/>
      <c r="M2" s="4"/>
      <c r="T2" s="4"/>
    </row>
    <row r="3" spans="1:30" ht="16.5">
      <c r="A3" s="5" t="s">
        <v>293</v>
      </c>
      <c r="B3" s="5"/>
      <c r="K3" s="4"/>
      <c r="M3" s="4"/>
    </row>
    <row r="4" spans="1:30" ht="16.5">
      <c r="A4" s="44" t="s">
        <v>41</v>
      </c>
      <c r="B4" s="45"/>
      <c r="C4" s="46"/>
      <c r="D4" s="46"/>
      <c r="E4" s="46"/>
      <c r="F4" s="46"/>
      <c r="I4" s="69"/>
      <c r="U4" s="6"/>
    </row>
    <row r="5" spans="1:30" ht="26.1">
      <c r="C5" s="67"/>
      <c r="D5" s="274"/>
      <c r="G5" s="47" t="s">
        <v>45</v>
      </c>
      <c r="H5" s="360" t="s">
        <v>378</v>
      </c>
      <c r="I5" s="362"/>
      <c r="J5" s="362"/>
      <c r="K5" s="362"/>
      <c r="L5" s="361"/>
      <c r="M5" s="363" t="s">
        <v>295</v>
      </c>
      <c r="N5" s="364"/>
      <c r="O5" s="365"/>
      <c r="P5" s="366" t="s">
        <v>296</v>
      </c>
      <c r="Q5" s="367"/>
      <c r="R5" s="367"/>
      <c r="S5" s="367"/>
      <c r="T5" s="368"/>
      <c r="U5" s="369" t="s">
        <v>297</v>
      </c>
      <c r="V5" s="370"/>
      <c r="W5" s="66" t="s">
        <v>298</v>
      </c>
      <c r="X5" s="363" t="s">
        <v>299</v>
      </c>
      <c r="Y5" s="365"/>
      <c r="Z5" s="363" t="s">
        <v>300</v>
      </c>
      <c r="AA5" s="365"/>
      <c r="AB5" s="47" t="s">
        <v>46</v>
      </c>
      <c r="AC5" s="360" t="s">
        <v>47</v>
      </c>
      <c r="AD5" s="361"/>
    </row>
    <row r="6" spans="1:30" ht="101.45">
      <c r="A6" s="57" t="s">
        <v>301</v>
      </c>
      <c r="B6" s="57" t="s">
        <v>302</v>
      </c>
      <c r="C6" s="58" t="s">
        <v>417</v>
      </c>
      <c r="D6" s="59" t="s">
        <v>418</v>
      </c>
      <c r="E6" s="59" t="s">
        <v>305</v>
      </c>
      <c r="F6" s="59" t="s">
        <v>306</v>
      </c>
      <c r="G6" s="59" t="s">
        <v>68</v>
      </c>
      <c r="H6" s="60" t="s">
        <v>171</v>
      </c>
      <c r="I6" s="59" t="s">
        <v>306</v>
      </c>
      <c r="J6" s="60" t="s">
        <v>172</v>
      </c>
      <c r="K6" s="60" t="s">
        <v>173</v>
      </c>
      <c r="L6" s="60" t="s">
        <v>174</v>
      </c>
      <c r="M6" s="60" t="s">
        <v>307</v>
      </c>
      <c r="N6" s="60" t="s">
        <v>308</v>
      </c>
      <c r="O6" s="60" t="s">
        <v>309</v>
      </c>
      <c r="P6" s="60" t="s">
        <v>310</v>
      </c>
      <c r="Q6" s="60" t="s">
        <v>311</v>
      </c>
      <c r="R6" s="60" t="s">
        <v>312</v>
      </c>
      <c r="S6" s="60" t="s">
        <v>313</v>
      </c>
      <c r="T6" s="60" t="s">
        <v>314</v>
      </c>
      <c r="U6" s="60" t="s">
        <v>315</v>
      </c>
      <c r="V6" s="60" t="s">
        <v>316</v>
      </c>
      <c r="W6" s="60" t="s">
        <v>317</v>
      </c>
      <c r="X6" s="60" t="s">
        <v>318</v>
      </c>
      <c r="Y6" s="60" t="s">
        <v>319</v>
      </c>
      <c r="Z6" s="60" t="s">
        <v>320</v>
      </c>
      <c r="AA6" s="60" t="s">
        <v>321</v>
      </c>
      <c r="AB6" s="61" t="s">
        <v>69</v>
      </c>
      <c r="AC6" s="48" t="s">
        <v>381</v>
      </c>
      <c r="AD6" s="61" t="s">
        <v>382</v>
      </c>
    </row>
    <row r="7" spans="1:30" ht="304.5" customHeight="1">
      <c r="A7" s="52" t="s">
        <v>419</v>
      </c>
      <c r="B7" s="62" t="s">
        <v>186</v>
      </c>
      <c r="C7" s="63" t="s">
        <v>420</v>
      </c>
      <c r="D7" s="63" t="s">
        <v>421</v>
      </c>
      <c r="E7" s="64" t="s">
        <v>422</v>
      </c>
      <c r="F7" s="64" t="s">
        <v>423</v>
      </c>
      <c r="G7" s="275" t="s">
        <v>424</v>
      </c>
      <c r="H7" s="2"/>
      <c r="I7" s="63" t="s">
        <v>425</v>
      </c>
      <c r="J7" s="195" t="s">
        <v>179</v>
      </c>
      <c r="K7" s="195"/>
      <c r="L7" s="195"/>
      <c r="M7" s="2" t="s">
        <v>426</v>
      </c>
      <c r="N7" s="2" t="s">
        <v>427</v>
      </c>
      <c r="O7" s="2" t="s">
        <v>428</v>
      </c>
      <c r="P7" s="2" t="s">
        <v>429</v>
      </c>
      <c r="Q7" s="65">
        <v>7</v>
      </c>
      <c r="R7" s="65">
        <v>2</v>
      </c>
      <c r="S7" s="65">
        <v>7</v>
      </c>
      <c r="T7" s="65" t="s">
        <v>178</v>
      </c>
      <c r="U7" s="65" t="s">
        <v>178</v>
      </c>
      <c r="V7" s="65" t="s">
        <v>178</v>
      </c>
      <c r="W7" s="65" t="s">
        <v>178</v>
      </c>
      <c r="X7" s="65" t="s">
        <v>178</v>
      </c>
      <c r="Y7" s="65" t="s">
        <v>178</v>
      </c>
      <c r="Z7" s="2"/>
      <c r="AA7" s="2"/>
      <c r="AB7" s="65" t="s">
        <v>178</v>
      </c>
      <c r="AC7" s="2" t="s">
        <v>430</v>
      </c>
      <c r="AD7" s="196" t="s">
        <v>332</v>
      </c>
    </row>
    <row r="8" spans="1:30" ht="350.1">
      <c r="A8" s="52" t="s">
        <v>431</v>
      </c>
      <c r="B8" s="62" t="s">
        <v>135</v>
      </c>
      <c r="C8" s="63" t="s">
        <v>432</v>
      </c>
      <c r="D8" s="63" t="s">
        <v>433</v>
      </c>
      <c r="E8" s="64" t="s">
        <v>434</v>
      </c>
      <c r="F8" s="64" t="s">
        <v>435</v>
      </c>
      <c r="G8" s="281" t="s">
        <v>436</v>
      </c>
      <c r="H8" s="281"/>
      <c r="I8" s="280" t="s">
        <v>437</v>
      </c>
      <c r="J8" s="282" t="s">
        <v>179</v>
      </c>
      <c r="K8" s="282"/>
      <c r="L8" s="282"/>
      <c r="M8" s="285" t="s">
        <v>438</v>
      </c>
      <c r="N8" s="65" t="s">
        <v>178</v>
      </c>
      <c r="O8" s="286" t="s">
        <v>439</v>
      </c>
      <c r="P8" s="65" t="s">
        <v>178</v>
      </c>
      <c r="Q8" s="65" t="s">
        <v>178</v>
      </c>
      <c r="R8" s="65" t="s">
        <v>178</v>
      </c>
      <c r="S8" s="65" t="s">
        <v>178</v>
      </c>
      <c r="T8" s="65" t="s">
        <v>178</v>
      </c>
      <c r="U8" s="286" t="s">
        <v>440</v>
      </c>
      <c r="V8" s="286" t="s">
        <v>441</v>
      </c>
      <c r="W8" s="286" t="s">
        <v>442</v>
      </c>
      <c r="X8" s="65" t="s">
        <v>178</v>
      </c>
      <c r="Y8" s="65" t="s">
        <v>178</v>
      </c>
      <c r="Z8" s="65" t="s">
        <v>178</v>
      </c>
      <c r="AA8" s="65" t="s">
        <v>178</v>
      </c>
      <c r="AB8" s="65" t="s">
        <v>178</v>
      </c>
      <c r="AC8" s="276" t="s">
        <v>443</v>
      </c>
      <c r="AD8" s="196" t="s">
        <v>332</v>
      </c>
    </row>
    <row r="9" spans="1:30">
      <c r="A9" s="53"/>
      <c r="B9" s="50"/>
      <c r="C9" s="51"/>
      <c r="D9" s="51"/>
      <c r="E9" s="55"/>
      <c r="F9" s="55"/>
      <c r="I9" s="51"/>
    </row>
    <row r="10" spans="1:30">
      <c r="A10" s="53"/>
      <c r="B10" s="51"/>
      <c r="C10" s="51"/>
      <c r="D10" s="51"/>
      <c r="E10" s="55"/>
      <c r="F10" s="55"/>
      <c r="I10" s="51"/>
    </row>
    <row r="11" spans="1:30">
      <c r="A11" s="53"/>
      <c r="B11" s="51"/>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3"/>
      <c r="B23" s="51"/>
      <c r="C23" s="51"/>
      <c r="D23" s="51"/>
      <c r="E23" s="55"/>
      <c r="F23" s="55"/>
      <c r="I23" s="51"/>
    </row>
    <row r="24" spans="1:9">
      <c r="A24" s="54"/>
      <c r="B24" s="49"/>
      <c r="C24" s="49"/>
      <c r="E24" s="55"/>
      <c r="F24" s="55"/>
    </row>
    <row r="25" spans="1:9">
      <c r="A25" s="49"/>
      <c r="B25" s="49"/>
      <c r="C25" s="49"/>
    </row>
    <row r="26" spans="1:9">
      <c r="A26" s="49"/>
      <c r="B26" s="49"/>
      <c r="C26" s="49"/>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D40"/>
  <sheetViews>
    <sheetView zoomScaleNormal="100" workbookViewId="0">
      <pane xSplit="5" ySplit="6" topLeftCell="F7" activePane="bottomRight" state="frozen"/>
      <selection pane="bottomRight" activeCell="K24" sqref="K24"/>
      <selection pane="bottomLeft" activeCell="A7" sqref="A7"/>
      <selection pane="topRight" activeCell="G1" sqref="G1"/>
    </sheetView>
  </sheetViews>
  <sheetFormatPr defaultColWidth="8.85546875" defaultRowHeight="12.6"/>
  <cols>
    <col min="1" max="1" width="9.5703125" style="1" customWidth="1"/>
    <col min="2" max="2" width="6.5703125" style="1" customWidth="1"/>
    <col min="3" max="5" width="30.5703125" style="1" customWidth="1"/>
    <col min="6" max="6" width="11.5703125" style="1" customWidth="1"/>
    <col min="7" max="7" width="40.85546875" style="1" customWidth="1"/>
    <col min="8" max="8" width="14.5703125" style="1" customWidth="1"/>
    <col min="9" max="9" width="12.5703125" style="1" customWidth="1"/>
    <col min="10" max="13" width="14.5703125" style="1" customWidth="1"/>
    <col min="14" max="14" width="10.5703125" style="1" customWidth="1"/>
    <col min="15" max="19" width="14.5703125" style="1" customWidth="1"/>
    <col min="20" max="20" width="12.5703125" style="1" customWidth="1"/>
    <col min="21" max="21" width="10.5703125" style="1" customWidth="1"/>
    <col min="22" max="22" width="14.5703125" style="1" customWidth="1"/>
    <col min="23" max="23" width="13.5703125" style="1" customWidth="1"/>
    <col min="24" max="24" width="14.5703125" style="1" customWidth="1"/>
    <col min="25" max="26" width="12.5703125" style="1" customWidth="1"/>
    <col min="27" max="27" width="14.5703125" style="1" customWidth="1"/>
    <col min="28" max="28" width="18.5703125" style="1" customWidth="1"/>
    <col min="29" max="30" width="40.5703125" style="1" customWidth="1"/>
    <col min="31" max="16384" width="8.85546875" style="1"/>
  </cols>
  <sheetData>
    <row r="1" spans="1:30" ht="15.6">
      <c r="A1" s="7" t="s">
        <v>37</v>
      </c>
      <c r="E1" s="4" t="s">
        <v>38</v>
      </c>
      <c r="F1" s="4"/>
      <c r="H1" s="4"/>
    </row>
    <row r="2" spans="1:30" ht="20.100000000000001">
      <c r="A2" s="197" t="s">
        <v>292</v>
      </c>
      <c r="B2" s="3"/>
      <c r="H2" s="4"/>
      <c r="K2" s="4"/>
      <c r="M2" s="4"/>
      <c r="T2" s="4"/>
    </row>
    <row r="3" spans="1:30" ht="16.5">
      <c r="A3" s="5" t="s">
        <v>293</v>
      </c>
      <c r="B3" s="5"/>
      <c r="K3" s="4"/>
      <c r="M3" s="4"/>
    </row>
    <row r="4" spans="1:30" ht="16.5">
      <c r="A4" s="44" t="s">
        <v>41</v>
      </c>
      <c r="B4" s="45"/>
      <c r="C4" s="46"/>
      <c r="D4" s="46"/>
      <c r="E4" s="46"/>
      <c r="F4" s="46"/>
      <c r="I4" s="69"/>
      <c r="U4" s="6"/>
    </row>
    <row r="5" spans="1:30" ht="26.1">
      <c r="C5" s="67"/>
      <c r="D5" s="274"/>
      <c r="G5" s="47" t="s">
        <v>45</v>
      </c>
      <c r="H5" s="360" t="s">
        <v>378</v>
      </c>
      <c r="I5" s="362"/>
      <c r="J5" s="362"/>
      <c r="K5" s="362"/>
      <c r="L5" s="361"/>
      <c r="M5" s="363" t="s">
        <v>295</v>
      </c>
      <c r="N5" s="364"/>
      <c r="O5" s="365"/>
      <c r="P5" s="366" t="s">
        <v>296</v>
      </c>
      <c r="Q5" s="367"/>
      <c r="R5" s="367"/>
      <c r="S5" s="367"/>
      <c r="T5" s="368"/>
      <c r="U5" s="369" t="s">
        <v>297</v>
      </c>
      <c r="V5" s="370"/>
      <c r="W5" s="66" t="s">
        <v>298</v>
      </c>
      <c r="X5" s="363" t="s">
        <v>299</v>
      </c>
      <c r="Y5" s="365"/>
      <c r="Z5" s="363" t="s">
        <v>300</v>
      </c>
      <c r="AA5" s="365"/>
      <c r="AB5" s="47" t="s">
        <v>46</v>
      </c>
      <c r="AC5" s="360" t="s">
        <v>47</v>
      </c>
      <c r="AD5" s="361"/>
    </row>
    <row r="6" spans="1:30" ht="101.45">
      <c r="A6" s="57" t="s">
        <v>301</v>
      </c>
      <c r="B6" s="57" t="s">
        <v>302</v>
      </c>
      <c r="C6" s="58" t="s">
        <v>444</v>
      </c>
      <c r="D6" s="59" t="s">
        <v>445</v>
      </c>
      <c r="E6" s="59" t="s">
        <v>305</v>
      </c>
      <c r="F6" s="59" t="s">
        <v>306</v>
      </c>
      <c r="G6" s="59" t="s">
        <v>68</v>
      </c>
      <c r="H6" s="60" t="s">
        <v>171</v>
      </c>
      <c r="I6" s="59" t="s">
        <v>306</v>
      </c>
      <c r="J6" s="60" t="s">
        <v>172</v>
      </c>
      <c r="K6" s="60" t="s">
        <v>173</v>
      </c>
      <c r="L6" s="60" t="s">
        <v>174</v>
      </c>
      <c r="M6" s="60" t="s">
        <v>307</v>
      </c>
      <c r="N6" s="60" t="s">
        <v>308</v>
      </c>
      <c r="O6" s="60" t="s">
        <v>309</v>
      </c>
      <c r="P6" s="60" t="s">
        <v>310</v>
      </c>
      <c r="Q6" s="60" t="s">
        <v>311</v>
      </c>
      <c r="R6" s="60" t="s">
        <v>312</v>
      </c>
      <c r="S6" s="60" t="s">
        <v>313</v>
      </c>
      <c r="T6" s="60" t="s">
        <v>314</v>
      </c>
      <c r="U6" s="60" t="s">
        <v>315</v>
      </c>
      <c r="V6" s="60" t="s">
        <v>316</v>
      </c>
      <c r="W6" s="60" t="s">
        <v>317</v>
      </c>
      <c r="X6" s="60" t="s">
        <v>318</v>
      </c>
      <c r="Y6" s="60" t="s">
        <v>319</v>
      </c>
      <c r="Z6" s="60" t="s">
        <v>320</v>
      </c>
      <c r="AA6" s="60" t="s">
        <v>321</v>
      </c>
      <c r="AB6" s="61" t="s">
        <v>69</v>
      </c>
      <c r="AC6" s="48" t="s">
        <v>381</v>
      </c>
      <c r="AD6" s="61" t="s">
        <v>382</v>
      </c>
    </row>
    <row r="7" spans="1:30" ht="311.45" customHeight="1">
      <c r="A7" s="52" t="s">
        <v>446</v>
      </c>
      <c r="B7" s="62" t="s">
        <v>447</v>
      </c>
      <c r="C7" s="63" t="s">
        <v>448</v>
      </c>
      <c r="D7" s="63" t="s">
        <v>449</v>
      </c>
      <c r="E7" s="56" t="s">
        <v>450</v>
      </c>
      <c r="F7" s="56" t="s">
        <v>451</v>
      </c>
      <c r="G7" s="284" t="s">
        <v>452</v>
      </c>
      <c r="H7" s="2"/>
      <c r="I7" s="63" t="s">
        <v>453</v>
      </c>
      <c r="J7" s="195" t="s">
        <v>179</v>
      </c>
      <c r="K7" s="2"/>
      <c r="L7" s="2"/>
      <c r="M7" s="65" t="s">
        <v>178</v>
      </c>
      <c r="N7" s="65" t="s">
        <v>178</v>
      </c>
      <c r="O7" s="65" t="s">
        <v>178</v>
      </c>
      <c r="P7" s="195" t="s">
        <v>454</v>
      </c>
      <c r="Q7" s="195" t="s">
        <v>454</v>
      </c>
      <c r="R7" s="195" t="s">
        <v>455</v>
      </c>
      <c r="S7" s="195">
        <v>12</v>
      </c>
      <c r="T7" s="195" t="s">
        <v>178</v>
      </c>
      <c r="U7" s="65" t="s">
        <v>178</v>
      </c>
      <c r="V7" s="65" t="s">
        <v>178</v>
      </c>
      <c r="W7" s="65" t="s">
        <v>178</v>
      </c>
      <c r="X7" s="65" t="s">
        <v>178</v>
      </c>
      <c r="Y7" s="65" t="s">
        <v>178</v>
      </c>
      <c r="Z7" s="65" t="s">
        <v>178</v>
      </c>
      <c r="AA7" s="65" t="s">
        <v>178</v>
      </c>
      <c r="AB7" s="65" t="s">
        <v>178</v>
      </c>
      <c r="AC7" s="286" t="s">
        <v>456</v>
      </c>
      <c r="AD7" s="286" t="s">
        <v>457</v>
      </c>
    </row>
    <row r="8" spans="1:30" ht="275.10000000000002">
      <c r="A8" s="52" t="s">
        <v>458</v>
      </c>
      <c r="B8" s="62" t="s">
        <v>459</v>
      </c>
      <c r="C8" s="63" t="s">
        <v>460</v>
      </c>
      <c r="D8" s="63" t="s">
        <v>461</v>
      </c>
      <c r="E8" s="56" t="s">
        <v>462</v>
      </c>
      <c r="F8" s="56" t="s">
        <v>329</v>
      </c>
      <c r="G8" s="284" t="s">
        <v>463</v>
      </c>
      <c r="H8" s="2"/>
      <c r="I8" s="63" t="s">
        <v>464</v>
      </c>
      <c r="J8" s="195" t="s">
        <v>179</v>
      </c>
      <c r="K8" s="2"/>
      <c r="L8" s="2"/>
      <c r="M8" s="65" t="s">
        <v>178</v>
      </c>
      <c r="N8" s="65" t="s">
        <v>178</v>
      </c>
      <c r="O8" s="65" t="s">
        <v>178</v>
      </c>
      <c r="P8" s="65" t="s">
        <v>178</v>
      </c>
      <c r="Q8" s="65" t="s">
        <v>178</v>
      </c>
      <c r="R8" s="65" t="s">
        <v>178</v>
      </c>
      <c r="S8" s="65" t="s">
        <v>178</v>
      </c>
      <c r="T8" s="65" t="s">
        <v>178</v>
      </c>
      <c r="U8" s="65" t="s">
        <v>178</v>
      </c>
      <c r="V8" s="65" t="s">
        <v>178</v>
      </c>
      <c r="W8" s="65" t="s">
        <v>178</v>
      </c>
      <c r="X8" s="65" t="s">
        <v>178</v>
      </c>
      <c r="Y8" s="65" t="s">
        <v>178</v>
      </c>
      <c r="Z8" s="65" t="s">
        <v>178</v>
      </c>
      <c r="AA8" s="65" t="s">
        <v>178</v>
      </c>
      <c r="AB8" s="65" t="s">
        <v>178</v>
      </c>
      <c r="AC8" s="286" t="s">
        <v>365</v>
      </c>
      <c r="AD8" s="286" t="s">
        <v>465</v>
      </c>
    </row>
    <row r="9" spans="1:30" ht="187.5">
      <c r="A9" s="52" t="s">
        <v>466</v>
      </c>
      <c r="B9" s="62" t="s">
        <v>467</v>
      </c>
      <c r="C9" s="63" t="s">
        <v>468</v>
      </c>
      <c r="D9" s="63" t="s">
        <v>469</v>
      </c>
      <c r="E9" s="56" t="s">
        <v>470</v>
      </c>
      <c r="F9" s="56" t="s">
        <v>348</v>
      </c>
      <c r="G9" s="284" t="s">
        <v>471</v>
      </c>
      <c r="H9" s="2"/>
      <c r="I9" s="63" t="s">
        <v>348</v>
      </c>
      <c r="J9" s="195" t="s">
        <v>179</v>
      </c>
      <c r="K9" s="2"/>
      <c r="L9" s="2"/>
      <c r="M9" s="65" t="s">
        <v>178</v>
      </c>
      <c r="N9" s="65" t="s">
        <v>178</v>
      </c>
      <c r="O9" s="65" t="s">
        <v>178</v>
      </c>
      <c r="P9" s="65" t="s">
        <v>178</v>
      </c>
      <c r="Q9" s="65" t="s">
        <v>178</v>
      </c>
      <c r="R9" s="65" t="s">
        <v>178</v>
      </c>
      <c r="S9" s="65" t="s">
        <v>178</v>
      </c>
      <c r="T9" s="65" t="s">
        <v>178</v>
      </c>
      <c r="U9" s="65" t="s">
        <v>178</v>
      </c>
      <c r="V9" s="65" t="s">
        <v>178</v>
      </c>
      <c r="W9" s="65" t="s">
        <v>178</v>
      </c>
      <c r="X9" s="63" t="s">
        <v>350</v>
      </c>
      <c r="Y9" s="63" t="s">
        <v>350</v>
      </c>
      <c r="Z9" s="65" t="s">
        <v>178</v>
      </c>
      <c r="AA9" s="65" t="s">
        <v>178</v>
      </c>
      <c r="AB9" s="84" t="s">
        <v>472</v>
      </c>
      <c r="AC9" s="286" t="s">
        <v>332</v>
      </c>
      <c r="AD9" s="286" t="s">
        <v>473</v>
      </c>
    </row>
    <row r="10" spans="1:30">
      <c r="A10" s="53"/>
      <c r="B10" s="50"/>
      <c r="C10" s="51"/>
      <c r="D10" s="51"/>
      <c r="E10" s="55"/>
      <c r="F10" s="55"/>
      <c r="I10" s="51"/>
    </row>
    <row r="11" spans="1:30">
      <c r="A11" s="53"/>
      <c r="B11" s="51"/>
      <c r="C11" s="51"/>
      <c r="D11" s="51"/>
      <c r="E11" s="55"/>
      <c r="F11" s="55"/>
      <c r="I11" s="51"/>
    </row>
    <row r="12" spans="1:30" ht="15.95" thickBot="1">
      <c r="A12" s="53"/>
      <c r="B12" s="51"/>
      <c r="C12" s="51"/>
      <c r="D12" s="51"/>
      <c r="E12" s="55"/>
      <c r="F12" s="55"/>
      <c r="G12" s="294" t="s">
        <v>474</v>
      </c>
      <c r="H12"/>
      <c r="I12"/>
      <c r="J12"/>
      <c r="K12"/>
    </row>
    <row r="13" spans="1:30" ht="44.1" thickBot="1">
      <c r="A13" s="53"/>
      <c r="B13" s="51"/>
      <c r="C13" s="51"/>
      <c r="D13" s="51"/>
      <c r="E13" s="55"/>
      <c r="F13" s="55"/>
      <c r="G13" s="295" t="s">
        <v>475</v>
      </c>
      <c r="H13" s="296" t="s">
        <v>476</v>
      </c>
      <c r="I13" s="296" t="s">
        <v>477</v>
      </c>
      <c r="J13" s="296" t="s">
        <v>478</v>
      </c>
      <c r="K13" s="296" t="s">
        <v>248</v>
      </c>
    </row>
    <row r="14" spans="1:30" ht="15" thickBot="1">
      <c r="A14" s="53"/>
      <c r="B14" s="51"/>
      <c r="C14" s="51"/>
      <c r="D14" s="51"/>
      <c r="E14" s="55"/>
      <c r="F14" s="55"/>
      <c r="G14" s="297" t="s">
        <v>479</v>
      </c>
      <c r="H14" s="298">
        <v>8</v>
      </c>
      <c r="I14" s="298" t="s">
        <v>480</v>
      </c>
      <c r="J14" s="298" t="s">
        <v>481</v>
      </c>
      <c r="K14" s="298">
        <v>8</v>
      </c>
    </row>
    <row r="15" spans="1:30" ht="15" thickBot="1">
      <c r="A15" s="53"/>
      <c r="B15" s="51"/>
      <c r="C15" s="51"/>
      <c r="D15" s="51"/>
      <c r="E15" s="55"/>
      <c r="F15" s="55"/>
      <c r="G15" s="297" t="s">
        <v>482</v>
      </c>
      <c r="H15" s="298">
        <v>173</v>
      </c>
      <c r="I15" s="298">
        <v>200</v>
      </c>
      <c r="J15" s="298">
        <v>7</v>
      </c>
      <c r="K15" s="298">
        <f>SUM(H15:J15)</f>
        <v>380</v>
      </c>
    </row>
    <row r="16" spans="1:30" ht="15" thickBot="1">
      <c r="A16" s="53"/>
      <c r="B16" s="51"/>
      <c r="C16" s="51"/>
      <c r="D16" s="51"/>
      <c r="E16" s="55"/>
      <c r="F16" s="55"/>
      <c r="G16" s="297" t="s">
        <v>483</v>
      </c>
      <c r="H16" s="298">
        <v>10</v>
      </c>
      <c r="I16" s="298">
        <v>20</v>
      </c>
      <c r="J16" s="298" t="s">
        <v>481</v>
      </c>
      <c r="K16" s="298">
        <v>30</v>
      </c>
    </row>
    <row r="17" spans="1:11" ht="15" thickBot="1">
      <c r="A17" s="53"/>
      <c r="B17" s="51"/>
      <c r="C17" s="51"/>
      <c r="D17" s="51"/>
      <c r="E17" s="55"/>
      <c r="F17" s="55"/>
      <c r="G17" s="297" t="s">
        <v>248</v>
      </c>
      <c r="H17" s="298">
        <f>SUM(H14:H16)</f>
        <v>191</v>
      </c>
      <c r="I17" s="298">
        <v>220</v>
      </c>
      <c r="J17" s="298">
        <v>7</v>
      </c>
      <c r="K17" s="298">
        <f>SUM(H17:J17)</f>
        <v>418</v>
      </c>
    </row>
    <row r="18" spans="1:11">
      <c r="A18" s="53"/>
      <c r="B18" s="51"/>
      <c r="C18" s="51"/>
      <c r="D18" s="51"/>
      <c r="E18" s="55"/>
      <c r="F18" s="55"/>
      <c r="G18" s="371" t="s">
        <v>484</v>
      </c>
      <c r="H18" s="371"/>
      <c r="I18" s="371"/>
      <c r="J18" s="371"/>
      <c r="K18" s="371"/>
    </row>
    <row r="19" spans="1:11">
      <c r="A19" s="53"/>
      <c r="B19" s="51"/>
      <c r="C19" s="51"/>
      <c r="D19" s="51"/>
      <c r="E19" s="55"/>
      <c r="F19" s="55"/>
      <c r="G19" s="372" t="s">
        <v>485</v>
      </c>
      <c r="H19" s="372"/>
      <c r="I19" s="372"/>
      <c r="J19" s="372"/>
      <c r="K19" s="372"/>
    </row>
    <row r="20" spans="1:11" ht="14.45">
      <c r="A20" s="53"/>
      <c r="B20" s="51"/>
      <c r="C20" s="51"/>
      <c r="D20" s="51"/>
      <c r="E20" s="55"/>
      <c r="F20" s="55"/>
      <c r="G20" s="299"/>
      <c r="H20"/>
      <c r="I20"/>
      <c r="J20"/>
      <c r="K20"/>
    </row>
    <row r="21" spans="1:11">
      <c r="A21" s="53"/>
      <c r="B21" s="51"/>
      <c r="C21" s="51"/>
      <c r="D21" s="51"/>
      <c r="E21" s="55"/>
      <c r="F21" s="55"/>
      <c r="I21" s="51"/>
    </row>
    <row r="22" spans="1:11">
      <c r="A22" s="53"/>
      <c r="B22" s="51"/>
      <c r="C22" s="51"/>
      <c r="D22" s="51"/>
      <c r="E22" s="55"/>
      <c r="F22" s="55"/>
      <c r="I22" s="51"/>
    </row>
    <row r="23" spans="1:11">
      <c r="A23" s="53"/>
      <c r="B23" s="51"/>
      <c r="C23" s="51"/>
      <c r="D23" s="51"/>
      <c r="E23" s="55"/>
      <c r="F23" s="55"/>
      <c r="I23" s="51"/>
    </row>
    <row r="24" spans="1:11">
      <c r="A24" s="54"/>
      <c r="B24" s="49"/>
      <c r="C24" s="49"/>
      <c r="E24" s="55"/>
      <c r="F24" s="55"/>
    </row>
    <row r="25" spans="1:11">
      <c r="A25" s="49"/>
      <c r="B25" s="49"/>
      <c r="C25" s="49"/>
    </row>
    <row r="26" spans="1:11">
      <c r="A26" s="49"/>
      <c r="B26" s="49"/>
      <c r="C26" s="49"/>
    </row>
    <row r="27" spans="1:11">
      <c r="A27" s="49"/>
      <c r="B27" s="49"/>
      <c r="C27" s="49"/>
    </row>
    <row r="28" spans="1:11">
      <c r="A28" s="49"/>
      <c r="B28" s="49"/>
      <c r="C28" s="49"/>
    </row>
    <row r="29" spans="1:11">
      <c r="A29" s="49"/>
      <c r="B29" s="49"/>
      <c r="C29" s="49"/>
    </row>
    <row r="30" spans="1:11">
      <c r="A30" s="49"/>
      <c r="B30" s="49"/>
      <c r="C30" s="49"/>
    </row>
    <row r="31" spans="1:11">
      <c r="A31" s="49"/>
      <c r="B31" s="49"/>
      <c r="C31" s="49"/>
    </row>
    <row r="32" spans="1:11">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sheetData>
  <mergeCells count="9">
    <mergeCell ref="G18:K18"/>
    <mergeCell ref="G19:K19"/>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ignoredErrors>
    <ignoredError sqref="B7:B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D39"/>
  <sheetViews>
    <sheetView zoomScale="70" zoomScaleNormal="70" workbookViewId="0">
      <pane xSplit="5" ySplit="6" topLeftCell="F7" activePane="bottomRight" state="frozen"/>
      <selection pane="bottomRight" activeCell="G7" sqref="G7"/>
      <selection pane="bottomLeft" activeCell="A7" sqref="A7"/>
      <selection pane="topRight" activeCell="G1" sqref="G1"/>
    </sheetView>
  </sheetViews>
  <sheetFormatPr defaultColWidth="8.85546875" defaultRowHeight="12.6"/>
  <cols>
    <col min="1" max="1" width="9.5703125" style="1" customWidth="1"/>
    <col min="2" max="2" width="6.5703125" style="1" customWidth="1"/>
    <col min="3" max="5" width="30.5703125" style="1" customWidth="1"/>
    <col min="6" max="6" width="11.5703125" style="1" customWidth="1"/>
    <col min="7" max="7" width="24.140625" style="1" customWidth="1"/>
    <col min="8" max="8" width="14.5703125" style="1" customWidth="1"/>
    <col min="9" max="9" width="12.5703125" style="1" customWidth="1"/>
    <col min="10" max="13" width="14.5703125" style="1" customWidth="1"/>
    <col min="14" max="14" width="10.5703125" style="1" customWidth="1"/>
    <col min="15" max="19" width="14.5703125" style="1" customWidth="1"/>
    <col min="20" max="20" width="12.5703125" style="1" customWidth="1"/>
    <col min="21" max="21" width="10.5703125" style="1" customWidth="1"/>
    <col min="22" max="22" width="14.5703125" style="1" customWidth="1"/>
    <col min="23" max="23" width="13.5703125" style="1" customWidth="1"/>
    <col min="24" max="24" width="14.5703125" style="1" customWidth="1"/>
    <col min="25" max="26" width="12.5703125" style="1" customWidth="1"/>
    <col min="27" max="27" width="14.5703125" style="1" customWidth="1"/>
    <col min="28" max="28" width="18.5703125" style="1" customWidth="1"/>
    <col min="29" max="30" width="40.5703125" style="1" customWidth="1"/>
    <col min="31" max="16384" width="8.85546875" style="1"/>
  </cols>
  <sheetData>
    <row r="1" spans="1:30" ht="15.6">
      <c r="A1" s="7" t="s">
        <v>37</v>
      </c>
      <c r="E1" s="4" t="s">
        <v>38</v>
      </c>
      <c r="F1" s="4"/>
      <c r="H1" s="4"/>
    </row>
    <row r="2" spans="1:30" ht="20.100000000000001">
      <c r="A2" s="197" t="s">
        <v>292</v>
      </c>
      <c r="B2" s="3"/>
      <c r="H2" s="4"/>
      <c r="K2" s="4"/>
      <c r="M2" s="4"/>
      <c r="T2" s="4"/>
    </row>
    <row r="3" spans="1:30" ht="16.5">
      <c r="A3" s="5" t="s">
        <v>293</v>
      </c>
      <c r="B3" s="5"/>
      <c r="K3" s="4"/>
      <c r="M3" s="4"/>
    </row>
    <row r="4" spans="1:30" ht="16.5">
      <c r="A4" s="44" t="s">
        <v>41</v>
      </c>
      <c r="B4" s="45"/>
      <c r="C4" s="46"/>
      <c r="D4" s="46"/>
      <c r="E4" s="46"/>
      <c r="F4" s="46"/>
      <c r="I4" s="69"/>
      <c r="U4" s="6"/>
    </row>
    <row r="5" spans="1:30" ht="26.1">
      <c r="C5" s="67"/>
      <c r="D5" s="274"/>
      <c r="G5" s="47" t="s">
        <v>45</v>
      </c>
      <c r="H5" s="360" t="s">
        <v>378</v>
      </c>
      <c r="I5" s="362"/>
      <c r="J5" s="362"/>
      <c r="K5" s="362"/>
      <c r="L5" s="361"/>
      <c r="M5" s="363" t="s">
        <v>295</v>
      </c>
      <c r="N5" s="364"/>
      <c r="O5" s="365"/>
      <c r="P5" s="366" t="s">
        <v>296</v>
      </c>
      <c r="Q5" s="367"/>
      <c r="R5" s="367"/>
      <c r="S5" s="367"/>
      <c r="T5" s="368"/>
      <c r="U5" s="369" t="s">
        <v>297</v>
      </c>
      <c r="V5" s="370"/>
      <c r="W5" s="66" t="s">
        <v>298</v>
      </c>
      <c r="X5" s="363" t="s">
        <v>299</v>
      </c>
      <c r="Y5" s="365"/>
      <c r="Z5" s="363" t="s">
        <v>300</v>
      </c>
      <c r="AA5" s="365"/>
      <c r="AB5" s="47" t="s">
        <v>46</v>
      </c>
      <c r="AC5" s="360" t="s">
        <v>47</v>
      </c>
      <c r="AD5" s="361"/>
    </row>
    <row r="6" spans="1:30" ht="101.45">
      <c r="A6" s="57" t="s">
        <v>301</v>
      </c>
      <c r="B6" s="57" t="s">
        <v>302</v>
      </c>
      <c r="C6" s="58" t="s">
        <v>486</v>
      </c>
      <c r="D6" s="59" t="s">
        <v>487</v>
      </c>
      <c r="E6" s="59" t="s">
        <v>305</v>
      </c>
      <c r="F6" s="59" t="s">
        <v>306</v>
      </c>
      <c r="G6" s="59" t="s">
        <v>68</v>
      </c>
      <c r="H6" s="60" t="s">
        <v>171</v>
      </c>
      <c r="I6" s="59" t="s">
        <v>306</v>
      </c>
      <c r="J6" s="60" t="s">
        <v>172</v>
      </c>
      <c r="K6" s="60" t="s">
        <v>173</v>
      </c>
      <c r="L6" s="60" t="s">
        <v>174</v>
      </c>
      <c r="M6" s="60" t="s">
        <v>307</v>
      </c>
      <c r="N6" s="60" t="s">
        <v>308</v>
      </c>
      <c r="O6" s="60" t="s">
        <v>309</v>
      </c>
      <c r="P6" s="60" t="s">
        <v>310</v>
      </c>
      <c r="Q6" s="60" t="s">
        <v>311</v>
      </c>
      <c r="R6" s="60" t="s">
        <v>312</v>
      </c>
      <c r="S6" s="60" t="s">
        <v>313</v>
      </c>
      <c r="T6" s="60" t="s">
        <v>314</v>
      </c>
      <c r="U6" s="60" t="s">
        <v>315</v>
      </c>
      <c r="V6" s="60" t="s">
        <v>316</v>
      </c>
      <c r="W6" s="60" t="s">
        <v>317</v>
      </c>
      <c r="X6" s="60" t="s">
        <v>318</v>
      </c>
      <c r="Y6" s="60" t="s">
        <v>319</v>
      </c>
      <c r="Z6" s="60" t="s">
        <v>320</v>
      </c>
      <c r="AA6" s="60" t="s">
        <v>321</v>
      </c>
      <c r="AB6" s="61" t="s">
        <v>69</v>
      </c>
      <c r="AC6" s="48" t="s">
        <v>381</v>
      </c>
      <c r="AD6" s="61" t="s">
        <v>382</v>
      </c>
    </row>
    <row r="7" spans="1:30" ht="225">
      <c r="A7" s="52" t="s">
        <v>488</v>
      </c>
      <c r="B7" s="62" t="s">
        <v>138</v>
      </c>
      <c r="C7" s="63" t="s">
        <v>489</v>
      </c>
      <c r="D7" s="63" t="s">
        <v>490</v>
      </c>
      <c r="E7" s="56" t="s">
        <v>491</v>
      </c>
      <c r="F7" s="56" t="s">
        <v>492</v>
      </c>
      <c r="G7" s="273" t="s">
        <v>493</v>
      </c>
      <c r="H7" s="2"/>
      <c r="I7" s="63" t="s">
        <v>494</v>
      </c>
      <c r="J7" s="195" t="s">
        <v>179</v>
      </c>
      <c r="K7" s="2"/>
      <c r="L7" s="2"/>
      <c r="M7" s="195" t="s">
        <v>495</v>
      </c>
      <c r="N7" s="195" t="s">
        <v>496</v>
      </c>
      <c r="O7" s="195" t="s">
        <v>497</v>
      </c>
      <c r="P7" s="65" t="s">
        <v>178</v>
      </c>
      <c r="Q7" s="65" t="s">
        <v>178</v>
      </c>
      <c r="R7" s="65" t="s">
        <v>178</v>
      </c>
      <c r="S7" s="65" t="s">
        <v>178</v>
      </c>
      <c r="T7" s="65" t="s">
        <v>178</v>
      </c>
      <c r="U7" s="289" t="s">
        <v>498</v>
      </c>
      <c r="V7" s="289" t="s">
        <v>499</v>
      </c>
      <c r="W7" s="289" t="s">
        <v>500</v>
      </c>
      <c r="X7" s="65" t="s">
        <v>178</v>
      </c>
      <c r="Y7" s="65" t="s">
        <v>178</v>
      </c>
      <c r="Z7" s="273" t="s">
        <v>501</v>
      </c>
      <c r="AA7" s="195" t="s">
        <v>502</v>
      </c>
      <c r="AB7" s="287" t="s">
        <v>503</v>
      </c>
      <c r="AC7" s="288" t="s">
        <v>504</v>
      </c>
      <c r="AD7" s="288" t="s">
        <v>505</v>
      </c>
    </row>
    <row r="8" spans="1:30">
      <c r="A8" s="53"/>
      <c r="B8" s="50"/>
      <c r="C8" s="51"/>
      <c r="D8" s="51"/>
      <c r="E8" s="55"/>
      <c r="F8" s="55"/>
      <c r="I8" s="51"/>
    </row>
    <row r="9" spans="1:30">
      <c r="A9" s="53"/>
      <c r="B9" s="51"/>
      <c r="C9" s="51"/>
      <c r="D9" s="51"/>
      <c r="E9" s="55"/>
      <c r="F9" s="55"/>
      <c r="I9" s="51"/>
    </row>
    <row r="10" spans="1:30">
      <c r="A10" s="53"/>
      <c r="B10" s="51"/>
      <c r="C10" s="51"/>
      <c r="D10" s="51"/>
      <c r="E10" s="55"/>
      <c r="F10" s="55"/>
      <c r="I10" s="51"/>
    </row>
    <row r="11" spans="1:30">
      <c r="A11" s="53"/>
      <c r="B11" s="51"/>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4"/>
      <c r="B23" s="49"/>
      <c r="C23" s="49"/>
      <c r="E23" s="55"/>
      <c r="F23" s="55"/>
    </row>
    <row r="24" spans="1:9">
      <c r="A24" s="49"/>
      <c r="B24" s="49"/>
      <c r="C24" s="49"/>
    </row>
    <row r="25" spans="1:9">
      <c r="A25" s="49"/>
      <c r="B25" s="49"/>
      <c r="C25" s="49"/>
    </row>
    <row r="26" spans="1:9">
      <c r="A26" s="49"/>
      <c r="B26" s="49"/>
      <c r="C26" s="49"/>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D42"/>
  <sheetViews>
    <sheetView zoomScale="85" zoomScaleNormal="85" workbookViewId="0">
      <pane xSplit="5" ySplit="6" topLeftCell="F10" activePane="bottomRight" state="frozen"/>
      <selection pane="bottomRight" activeCell="G10" sqref="G10"/>
      <selection pane="bottomLeft" activeCell="A7" sqref="A7"/>
      <selection pane="topRight" activeCell="G1" sqref="G1"/>
    </sheetView>
  </sheetViews>
  <sheetFormatPr defaultColWidth="8.85546875" defaultRowHeight="12.6"/>
  <cols>
    <col min="1" max="1" width="9.5703125" style="1" customWidth="1"/>
    <col min="2" max="2" width="6.5703125" style="1" customWidth="1"/>
    <col min="3" max="5" width="30.5703125" style="1" customWidth="1"/>
    <col min="6" max="6" width="11.5703125" style="1" customWidth="1"/>
    <col min="7" max="7" width="28.85546875" style="1" customWidth="1"/>
    <col min="8" max="8" width="14.5703125" style="1" customWidth="1"/>
    <col min="9" max="9" width="12.5703125" style="1" customWidth="1"/>
    <col min="10" max="13" width="14.5703125" style="1" customWidth="1"/>
    <col min="14" max="14" width="10.5703125" style="1" customWidth="1"/>
    <col min="15" max="19" width="14.5703125" style="1" customWidth="1"/>
    <col min="20" max="20" width="12.5703125" style="1" customWidth="1"/>
    <col min="21" max="21" width="10.5703125" style="1" customWidth="1"/>
    <col min="22" max="22" width="14.5703125" style="1" customWidth="1"/>
    <col min="23" max="23" width="13.5703125" style="1" customWidth="1"/>
    <col min="24" max="24" width="14.5703125" style="1" customWidth="1"/>
    <col min="25" max="26" width="12.5703125" style="1" customWidth="1"/>
    <col min="27" max="27" width="14.5703125" style="1" customWidth="1"/>
    <col min="28" max="28" width="18.5703125" style="1" customWidth="1"/>
    <col min="29" max="30" width="40.5703125" style="1" customWidth="1"/>
    <col min="31" max="16384" width="8.85546875" style="1"/>
  </cols>
  <sheetData>
    <row r="1" spans="1:30" ht="15.6">
      <c r="A1" s="7" t="s">
        <v>37</v>
      </c>
      <c r="E1" s="4" t="s">
        <v>38</v>
      </c>
      <c r="F1" s="4"/>
      <c r="H1" s="4"/>
    </row>
    <row r="2" spans="1:30" ht="20.100000000000001">
      <c r="A2" s="197" t="s">
        <v>292</v>
      </c>
      <c r="B2" s="3"/>
      <c r="H2" s="4"/>
      <c r="K2" s="4"/>
      <c r="M2" s="4"/>
      <c r="T2" s="4"/>
    </row>
    <row r="3" spans="1:30" ht="16.5">
      <c r="A3" s="5" t="s">
        <v>293</v>
      </c>
      <c r="B3" s="5"/>
      <c r="K3" s="4"/>
      <c r="M3" s="4"/>
    </row>
    <row r="4" spans="1:30" ht="16.5">
      <c r="A4" s="44" t="s">
        <v>41</v>
      </c>
      <c r="B4" s="45"/>
      <c r="C4" s="46"/>
      <c r="D4" s="46"/>
      <c r="E4" s="46"/>
      <c r="F4" s="46"/>
      <c r="I4" s="69"/>
      <c r="U4" s="6"/>
    </row>
    <row r="5" spans="1:30" ht="26.1">
      <c r="C5" s="67"/>
      <c r="D5" s="274"/>
      <c r="G5" s="47" t="s">
        <v>45</v>
      </c>
      <c r="H5" s="360" t="s">
        <v>378</v>
      </c>
      <c r="I5" s="362"/>
      <c r="J5" s="362"/>
      <c r="K5" s="362"/>
      <c r="L5" s="361"/>
      <c r="M5" s="363" t="s">
        <v>295</v>
      </c>
      <c r="N5" s="364"/>
      <c r="O5" s="365"/>
      <c r="P5" s="366" t="s">
        <v>296</v>
      </c>
      <c r="Q5" s="367"/>
      <c r="R5" s="367"/>
      <c r="S5" s="367"/>
      <c r="T5" s="368"/>
      <c r="U5" s="369" t="s">
        <v>297</v>
      </c>
      <c r="V5" s="370"/>
      <c r="W5" s="66" t="s">
        <v>298</v>
      </c>
      <c r="X5" s="363" t="s">
        <v>299</v>
      </c>
      <c r="Y5" s="365"/>
      <c r="Z5" s="363" t="s">
        <v>300</v>
      </c>
      <c r="AA5" s="365"/>
      <c r="AB5" s="47" t="s">
        <v>46</v>
      </c>
      <c r="AC5" s="360" t="s">
        <v>47</v>
      </c>
      <c r="AD5" s="361"/>
    </row>
    <row r="6" spans="1:30" ht="101.45">
      <c r="A6" s="57" t="s">
        <v>301</v>
      </c>
      <c r="B6" s="57" t="s">
        <v>302</v>
      </c>
      <c r="C6" s="58" t="s">
        <v>506</v>
      </c>
      <c r="D6" s="59" t="s">
        <v>507</v>
      </c>
      <c r="E6" s="59" t="s">
        <v>305</v>
      </c>
      <c r="F6" s="59" t="s">
        <v>306</v>
      </c>
      <c r="G6" s="59" t="s">
        <v>68</v>
      </c>
      <c r="H6" s="60" t="s">
        <v>171</v>
      </c>
      <c r="I6" s="59" t="s">
        <v>306</v>
      </c>
      <c r="J6" s="60" t="s">
        <v>172</v>
      </c>
      <c r="K6" s="60" t="s">
        <v>173</v>
      </c>
      <c r="L6" s="60" t="s">
        <v>174</v>
      </c>
      <c r="M6" s="60" t="s">
        <v>307</v>
      </c>
      <c r="N6" s="60" t="s">
        <v>308</v>
      </c>
      <c r="O6" s="60" t="s">
        <v>309</v>
      </c>
      <c r="P6" s="60" t="s">
        <v>310</v>
      </c>
      <c r="Q6" s="60" t="s">
        <v>311</v>
      </c>
      <c r="R6" s="60" t="s">
        <v>312</v>
      </c>
      <c r="S6" s="60" t="s">
        <v>313</v>
      </c>
      <c r="T6" s="60" t="s">
        <v>314</v>
      </c>
      <c r="U6" s="60" t="s">
        <v>315</v>
      </c>
      <c r="V6" s="60" t="s">
        <v>316</v>
      </c>
      <c r="W6" s="60" t="s">
        <v>317</v>
      </c>
      <c r="X6" s="60" t="s">
        <v>318</v>
      </c>
      <c r="Y6" s="60" t="s">
        <v>319</v>
      </c>
      <c r="Z6" s="60" t="s">
        <v>320</v>
      </c>
      <c r="AA6" s="60" t="s">
        <v>321</v>
      </c>
      <c r="AB6" s="61" t="s">
        <v>69</v>
      </c>
      <c r="AC6" s="48" t="s">
        <v>381</v>
      </c>
      <c r="AD6" s="61" t="s">
        <v>382</v>
      </c>
    </row>
    <row r="7" spans="1:30" ht="312.60000000000002">
      <c r="A7" s="52" t="s">
        <v>508</v>
      </c>
      <c r="B7" s="62" t="s">
        <v>509</v>
      </c>
      <c r="C7" s="63" t="s">
        <v>510</v>
      </c>
      <c r="D7" s="63" t="s">
        <v>511</v>
      </c>
      <c r="E7" s="56" t="s">
        <v>512</v>
      </c>
      <c r="F7" s="56" t="s">
        <v>329</v>
      </c>
      <c r="G7" s="289" t="s">
        <v>513</v>
      </c>
      <c r="H7" s="2"/>
      <c r="I7" s="63" t="s">
        <v>464</v>
      </c>
      <c r="J7" s="195"/>
      <c r="K7" s="290" t="s">
        <v>179</v>
      </c>
      <c r="L7" s="284"/>
      <c r="M7" s="289" t="s">
        <v>514</v>
      </c>
      <c r="N7" s="291" t="s">
        <v>515</v>
      </c>
      <c r="O7" s="289" t="s">
        <v>516</v>
      </c>
      <c r="P7" s="65" t="s">
        <v>178</v>
      </c>
      <c r="Q7" s="65" t="s">
        <v>178</v>
      </c>
      <c r="R7" s="65" t="s">
        <v>178</v>
      </c>
      <c r="S7" s="65" t="s">
        <v>178</v>
      </c>
      <c r="T7" s="65" t="s">
        <v>178</v>
      </c>
      <c r="U7" s="65" t="s">
        <v>178</v>
      </c>
      <c r="V7" s="65" t="s">
        <v>178</v>
      </c>
      <c r="W7" s="65" t="s">
        <v>178</v>
      </c>
      <c r="X7" s="65" t="s">
        <v>178</v>
      </c>
      <c r="Y7" s="65" t="s">
        <v>178</v>
      </c>
      <c r="Z7" s="65" t="s">
        <v>178</v>
      </c>
      <c r="AA7" s="65" t="s">
        <v>178</v>
      </c>
      <c r="AB7" s="65" t="s">
        <v>178</v>
      </c>
      <c r="AC7" s="292" t="s">
        <v>517</v>
      </c>
      <c r="AD7" s="293" t="s">
        <v>457</v>
      </c>
    </row>
    <row r="8" spans="1:30" ht="200.1">
      <c r="A8" s="52" t="s">
        <v>518</v>
      </c>
      <c r="B8" s="62" t="s">
        <v>519</v>
      </c>
      <c r="C8" s="63" t="s">
        <v>520</v>
      </c>
      <c r="D8" s="63" t="s">
        <v>521</v>
      </c>
      <c r="E8" s="64" t="s">
        <v>522</v>
      </c>
      <c r="F8" s="64" t="s">
        <v>523</v>
      </c>
      <c r="G8" s="289" t="s">
        <v>524</v>
      </c>
      <c r="H8" s="2"/>
      <c r="I8" s="63" t="s">
        <v>523</v>
      </c>
      <c r="J8" s="195" t="s">
        <v>179</v>
      </c>
      <c r="K8" s="2"/>
      <c r="L8" s="2"/>
      <c r="M8" s="65" t="s">
        <v>178</v>
      </c>
      <c r="N8" s="65" t="s">
        <v>178</v>
      </c>
      <c r="O8" s="65" t="s">
        <v>178</v>
      </c>
      <c r="P8" s="65" t="s">
        <v>178</v>
      </c>
      <c r="Q8" s="65" t="s">
        <v>178</v>
      </c>
      <c r="R8" s="65" t="s">
        <v>178</v>
      </c>
      <c r="S8" s="65" t="s">
        <v>178</v>
      </c>
      <c r="T8" s="65" t="s">
        <v>178</v>
      </c>
      <c r="U8" s="65" t="s">
        <v>178</v>
      </c>
      <c r="V8" s="65" t="s">
        <v>178</v>
      </c>
      <c r="W8" s="65" t="s">
        <v>178</v>
      </c>
      <c r="X8" s="65" t="s">
        <v>178</v>
      </c>
      <c r="Y8" s="65" t="s">
        <v>178</v>
      </c>
      <c r="Z8" s="65" t="s">
        <v>178</v>
      </c>
      <c r="AA8" s="65" t="s">
        <v>178</v>
      </c>
      <c r="AB8" s="65" t="s">
        <v>178</v>
      </c>
      <c r="AC8" s="293" t="s">
        <v>525</v>
      </c>
      <c r="AD8" s="293" t="s">
        <v>332</v>
      </c>
    </row>
    <row r="9" spans="1:30" ht="334.5" customHeight="1">
      <c r="A9" s="52" t="s">
        <v>526</v>
      </c>
      <c r="B9" s="62" t="s">
        <v>527</v>
      </c>
      <c r="C9" s="63" t="s">
        <v>528</v>
      </c>
      <c r="D9" s="63" t="s">
        <v>529</v>
      </c>
      <c r="E9" s="56" t="s">
        <v>530</v>
      </c>
      <c r="F9" s="56" t="s">
        <v>531</v>
      </c>
      <c r="G9" s="289" t="s">
        <v>532</v>
      </c>
      <c r="H9" s="2"/>
      <c r="I9" s="63" t="s">
        <v>533</v>
      </c>
      <c r="J9" s="195" t="s">
        <v>179</v>
      </c>
      <c r="K9" s="2"/>
      <c r="L9" s="2"/>
      <c r="M9" s="65" t="s">
        <v>178</v>
      </c>
      <c r="N9" s="65" t="s">
        <v>178</v>
      </c>
      <c r="O9" s="65" t="s">
        <v>178</v>
      </c>
      <c r="P9" s="65" t="s">
        <v>178</v>
      </c>
      <c r="Q9" s="65" t="s">
        <v>178</v>
      </c>
      <c r="R9" s="65" t="s">
        <v>178</v>
      </c>
      <c r="S9" s="65" t="s">
        <v>178</v>
      </c>
      <c r="T9" s="65" t="s">
        <v>178</v>
      </c>
      <c r="U9" s="65" t="s">
        <v>178</v>
      </c>
      <c r="V9" s="65" t="s">
        <v>178</v>
      </c>
      <c r="W9" s="65" t="s">
        <v>178</v>
      </c>
      <c r="X9" s="65" t="s">
        <v>178</v>
      </c>
      <c r="Y9" s="65" t="s">
        <v>178</v>
      </c>
      <c r="Z9" s="65" t="s">
        <v>178</v>
      </c>
      <c r="AA9" s="65" t="s">
        <v>178</v>
      </c>
      <c r="AB9" s="288" t="s">
        <v>534</v>
      </c>
      <c r="AC9" s="273" t="s">
        <v>535</v>
      </c>
      <c r="AD9" s="293" t="s">
        <v>332</v>
      </c>
    </row>
    <row r="10" spans="1:30" ht="162.6">
      <c r="A10" s="52" t="s">
        <v>536</v>
      </c>
      <c r="B10" s="62" t="s">
        <v>537</v>
      </c>
      <c r="C10" s="63" t="s">
        <v>538</v>
      </c>
      <c r="D10" s="63" t="s">
        <v>539</v>
      </c>
      <c r="E10" s="56" t="s">
        <v>530</v>
      </c>
      <c r="F10" s="56" t="s">
        <v>540</v>
      </c>
      <c r="G10" s="289" t="s">
        <v>541</v>
      </c>
      <c r="H10" s="2"/>
      <c r="I10" s="63" t="s">
        <v>540</v>
      </c>
      <c r="J10" s="195" t="s">
        <v>179</v>
      </c>
      <c r="K10" s="2"/>
      <c r="L10" s="2"/>
      <c r="M10" s="65" t="s">
        <v>178</v>
      </c>
      <c r="N10" s="65" t="s">
        <v>178</v>
      </c>
      <c r="O10" s="65" t="s">
        <v>178</v>
      </c>
      <c r="P10" s="65" t="s">
        <v>178</v>
      </c>
      <c r="Q10" s="65" t="s">
        <v>178</v>
      </c>
      <c r="R10" s="65" t="s">
        <v>178</v>
      </c>
      <c r="S10" s="65" t="s">
        <v>178</v>
      </c>
      <c r="T10" s="65" t="s">
        <v>178</v>
      </c>
      <c r="U10" s="65" t="s">
        <v>178</v>
      </c>
      <c r="V10" s="65" t="s">
        <v>178</v>
      </c>
      <c r="W10" s="65" t="s">
        <v>178</v>
      </c>
      <c r="X10" s="65" t="s">
        <v>178</v>
      </c>
      <c r="Y10" s="65" t="s">
        <v>178</v>
      </c>
      <c r="Z10" s="273" t="s">
        <v>542</v>
      </c>
      <c r="AA10" s="273" t="s">
        <v>543</v>
      </c>
      <c r="AB10" s="65" t="s">
        <v>178</v>
      </c>
      <c r="AC10" s="288" t="s">
        <v>544</v>
      </c>
      <c r="AD10" s="293" t="s">
        <v>332</v>
      </c>
    </row>
    <row r="11" spans="1:30">
      <c r="A11" s="53"/>
      <c r="B11" s="50"/>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3"/>
      <c r="B23" s="51"/>
      <c r="C23" s="51"/>
      <c r="D23" s="51"/>
      <c r="E23" s="55"/>
      <c r="F23" s="55"/>
      <c r="I23" s="51"/>
    </row>
    <row r="24" spans="1:9">
      <c r="A24" s="53"/>
      <c r="B24" s="51"/>
      <c r="C24" s="51"/>
      <c r="D24" s="51"/>
      <c r="E24" s="55"/>
      <c r="F24" s="55"/>
      <c r="I24" s="51"/>
    </row>
    <row r="25" spans="1:9">
      <c r="A25" s="53"/>
      <c r="B25" s="51"/>
      <c r="C25" s="51"/>
      <c r="D25" s="51"/>
      <c r="E25" s="55"/>
      <c r="F25" s="55"/>
      <c r="I25" s="51"/>
    </row>
    <row r="26" spans="1:9">
      <c r="A26" s="54"/>
      <c r="B26" s="49"/>
      <c r="C26" s="49"/>
      <c r="E26" s="55"/>
      <c r="F26" s="55"/>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row r="41" spans="1:3">
      <c r="A41" s="49"/>
      <c r="B41" s="49"/>
      <c r="C41" s="49"/>
    </row>
    <row r="42" spans="1:3">
      <c r="A42" s="49"/>
      <c r="B42" s="49"/>
      <c r="C42" s="49"/>
    </row>
  </sheetData>
  <mergeCells count="7">
    <mergeCell ref="X5:Y5"/>
    <mergeCell ref="Z5:AA5"/>
    <mergeCell ref="AC5:AD5"/>
    <mergeCell ref="H5:L5"/>
    <mergeCell ref="M5:O5"/>
    <mergeCell ref="P5:T5"/>
    <mergeCell ref="U5:V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F0518481138048887E57BC67E021FB" ma:contentTypeVersion="12" ma:contentTypeDescription="Create a new document." ma:contentTypeScope="" ma:versionID="3dc555cb2be28993aa45e991552564a2">
  <xsd:schema xmlns:xsd="http://www.w3.org/2001/XMLSchema" xmlns:xs="http://www.w3.org/2001/XMLSchema" xmlns:p="http://schemas.microsoft.com/office/2006/metadata/properties" xmlns:ns3="15595e82-0494-40fd-83a7-22a474c43b65" xmlns:ns4="3d56a7ca-c444-43d3-a379-67cec2c56838" targetNamespace="http://schemas.microsoft.com/office/2006/metadata/properties" ma:root="true" ma:fieldsID="8ad1c6e5277f2665ac53699efb41800f" ns3:_="" ns4:_="">
    <xsd:import namespace="15595e82-0494-40fd-83a7-22a474c43b65"/>
    <xsd:import namespace="3d56a7ca-c444-43d3-a379-67cec2c568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95e82-0494-40fd-83a7-22a474c43b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56a7ca-c444-43d3-a379-67cec2c568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16819-5D1D-4593-99C2-391A5C72DFE0}"/>
</file>

<file path=customXml/itemProps2.xml><?xml version="1.0" encoding="utf-8"?>
<ds:datastoreItem xmlns:ds="http://schemas.openxmlformats.org/officeDocument/2006/customXml" ds:itemID="{67334BED-9E1F-4A8C-B20A-A463C0CAC467}"/>
</file>

<file path=customXml/itemProps3.xml><?xml version="1.0" encoding="utf-8"?>
<ds:datastoreItem xmlns:ds="http://schemas.openxmlformats.org/officeDocument/2006/customXml" ds:itemID="{507F8A75-C717-4FB7-931F-E8BBA95D49F6}"/>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
  <cp:revision/>
  <dcterms:created xsi:type="dcterms:W3CDTF">2020-04-24T06:14:50Z</dcterms:created>
  <dcterms:modified xsi:type="dcterms:W3CDTF">2021-10-01T00:00:12Z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0x01010003F0518481138048887E57BC67E021FB</vt:lpwstr>
  </property>
</Properties>
</file>