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04"/>
  <workbookPr codeName="ThisWorkbook"/>
  <mc:AlternateContent xmlns:mc="http://schemas.openxmlformats.org/markup-compatibility/2006">
    <mc:Choice Requires="x15">
      <x15ac:absPath xmlns:x15ac="http://schemas.microsoft.com/office/spreadsheetml/2010/11/ac" url="/Users/Bankai/Downloads/"/>
    </mc:Choice>
  </mc:AlternateContent>
  <xr:revisionPtr revIDLastSave="0" documentId="13_ncr:1_{A4168741-1716-6844-8AAF-C5500E51EB5C}" xr6:coauthVersionLast="45" xr6:coauthVersionMax="47" xr10:uidLastSave="{00000000-0000-0000-0000-000000000000}"/>
  <bookViews>
    <workbookView xWindow="19040" yWindow="3940" windowWidth="37440" windowHeight="16200" tabRatio="812" activeTab="5" xr2:uid="{00000000-000D-0000-FFFF-FFFF00000000}"/>
  </bookViews>
  <sheets>
    <sheet name="README" sheetId="7" r:id="rId1"/>
    <sheet name="1.CARB Regulatory" sheetId="18" r:id="rId2"/>
    <sheet name="2.CARB Enforcement" sheetId="19" r:id="rId3"/>
    <sheet name="3.CARB Guidance" sheetId="20" r:id="rId4"/>
    <sheet name="4.CARB Incentive" sheetId="21" r:id="rId5"/>
    <sheet name="CARB Metrics Glossary" sheetId="22" r:id="rId6"/>
    <sheet name="5.DISTRICT Strategies" sheetId="17" r:id="rId7"/>
    <sheet name="6. DISTRICT Metrics " sheetId="25" r:id="rId8"/>
  </sheets>
  <externalReferences>
    <externalReference r:id="rId9"/>
  </externalReferences>
  <definedNames>
    <definedName name="_xlnm._FilterDatabase" localSheetId="1" hidden="1">'1.CARB Regulatory'!$A$6:$AV$19</definedName>
    <definedName name="_xlnm._FilterDatabase" localSheetId="6" hidden="1">'5.DISTRICT Strategies'!$A$6:$AJ$107</definedName>
    <definedName name="incentive_projects_acronym">OFFSET([1]incentive_projects!$B$2,1,0,COUNTA([1]incentive_projects!$A:$A)-1,1)</definedName>
    <definedName name="incentive_projects_community">OFFSET([1]incentive_projects!$A$2,1,0,COUNTA([1]incentive_projects!$A:$A)-1,1)</definedName>
    <definedName name="incentive_projects_funding">OFFSET([1]incentive_projects!$D$2,1,0,COUNTA([1]incentive_projects!$A:$A)-1,1)</definedName>
    <definedName name="incentive_projects_pm25">OFFSET([1]incentive_projects!$F$2,1,0,COUNTA([1]incentive_projects!$A:$A)-1,1)</definedName>
    <definedName name="incentive_projects_projects">OFFSET([1]incentive_projects!$E$2,1,0,COUNTA([1]incentive_projects!$A:$A)-1,1)</definedName>
    <definedName name="incentive_projects_rog">OFFSET([1]incentive_projects!$G$2,1,0,COUNTA([1]incentive_projects!$A:$A)-1,1)</definedName>
    <definedName name="lookup_community">[1]lookups!$A$3:$D$16</definedName>
    <definedName name="outreach_district_city">OFFSET([1]outreach_tracking!$F$2,0,0,COUNTA([1]outreach_tracking!$A:$A)-1,2)</definedName>
    <definedName name="outreach_tracking_acronym">OFFSET([1]outreach_tracking!$A$2,0,0,COUNTA([1]outreach_tracking!$A:$A)-1,1)</definedName>
    <definedName name="outreach_tracking_attendees">OFFSET([1]outreach_tracking!$H$2,0,0,COUNTA([1]outreach_tracking!$A:$A)-1,1)</definedName>
    <definedName name="outreach_tracking_district">OFFSET([1]outreach_tracking!$F$2,0,0,COUNTA([1]outreach_tracking!$A:$A)-1,1)</definedName>
    <definedName name="_xlnm.Print_Titles" localSheetId="1">'1.CARB Regulatory'!$A:$D,'1.CARB Regulatory'!$1:$6</definedName>
    <definedName name="_xlnm.Print_Titles" localSheetId="2">'2.CARB Enforcement'!$A:$C,'2.CARB Enforcement'!$1:$6</definedName>
    <definedName name="_xlnm.Print_Titles" localSheetId="3">'3.CARB Guidance'!$A:$F,'3.CARB Guidance'!$1:$6</definedName>
    <definedName name="_xlnm.Print_Titles" localSheetId="6">'5.DISTRICT Strategies'!$D:$E,'5.DISTRICT Strategies'!$5:$6</definedName>
    <definedName name="_xlnm.Print_Titles" localSheetId="5">'CARB Metrics Glossary'!#REF!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2" i="25" l="1"/>
  <c r="F43" i="25"/>
  <c r="F44" i="25"/>
  <c r="F46" i="25"/>
  <c r="F47" i="25"/>
  <c r="F48" i="25"/>
  <c r="F50" i="25"/>
  <c r="F51" i="25"/>
  <c r="F52" i="25"/>
  <c r="F53" i="25"/>
  <c r="F54" i="25"/>
  <c r="F55" i="25"/>
  <c r="F56" i="25"/>
  <c r="F57" i="25"/>
  <c r="F58" i="25"/>
  <c r="F5" i="25"/>
  <c r="F6" i="25"/>
  <c r="F7" i="25"/>
  <c r="F9" i="25"/>
  <c r="F10" i="25"/>
  <c r="F11" i="25"/>
  <c r="F12" i="25"/>
  <c r="F13" i="25"/>
  <c r="F14" i="25"/>
  <c r="F15" i="25"/>
  <c r="F16" i="25"/>
  <c r="F17" i="25"/>
  <c r="F19" i="25"/>
  <c r="F21" i="25"/>
  <c r="F22" i="25"/>
  <c r="F23" i="25"/>
  <c r="F24" i="25"/>
  <c r="F25" i="25"/>
  <c r="F26" i="25"/>
  <c r="F27" i="25"/>
  <c r="F28" i="25"/>
  <c r="F30" i="25"/>
  <c r="F31" i="25"/>
  <c r="F32" i="25"/>
  <c r="F33" i="25"/>
  <c r="F34" i="25"/>
  <c r="F35" i="25"/>
  <c r="F37" i="25"/>
  <c r="E59" i="25"/>
  <c r="D59" i="25"/>
  <c r="E49" i="25"/>
  <c r="D49" i="25"/>
  <c r="E45" i="25"/>
  <c r="D45" i="25"/>
  <c r="E38" i="25"/>
  <c r="D38" i="25"/>
  <c r="D36" i="25"/>
  <c r="F36" i="25" s="1"/>
  <c r="E29" i="25"/>
  <c r="D29" i="25"/>
  <c r="E20" i="25"/>
  <c r="D20" i="25"/>
  <c r="E18" i="25"/>
  <c r="D18" i="25"/>
  <c r="E8" i="25"/>
  <c r="D8" i="25"/>
  <c r="F8" i="25" s="1"/>
  <c r="F20" i="25" l="1"/>
  <c r="D60" i="25"/>
  <c r="E60" i="25"/>
  <c r="F18" i="25"/>
  <c r="F29" i="25"/>
  <c r="F59" i="25"/>
  <c r="F45" i="25"/>
  <c r="F38" i="25"/>
  <c r="F49" i="25"/>
  <c r="E39" i="25"/>
  <c r="D39" i="25"/>
  <c r="F60" i="25" l="1"/>
  <c r="F39" i="25"/>
  <c r="L23" i="21" l="1"/>
  <c r="K23" i="21"/>
  <c r="G22" i="21"/>
  <c r="G21" i="21"/>
  <c r="G19" i="21"/>
  <c r="G23" i="21"/>
  <c r="G18" i="21"/>
  <c r="E23" i="21"/>
  <c r="F23" i="21"/>
  <c r="D23" i="21"/>
  <c r="C23" i="21"/>
  <c r="G9" i="21"/>
  <c r="G10" i="21"/>
  <c r="G11" i="21"/>
  <c r="G12" i="21"/>
  <c r="G13" i="21"/>
  <c r="G14" i="21"/>
  <c r="G15" i="21"/>
  <c r="G16" i="21"/>
  <c r="G17" i="21"/>
  <c r="G8" i="21"/>
  <c r="G7" i="21"/>
  <c r="E18" i="21"/>
  <c r="F18" i="21"/>
  <c r="D18" i="21"/>
  <c r="C18"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tc={8A8E58E9-6879-4580-A114-069A0D05233B}</author>
  </authors>
  <commentList>
    <comment ref="D103" authorId="0" shapeId="0" xr:uid="{00000000-0006-0000-0600-000002000000}">
      <text>
        <t>[Threaded comment]
Your version of Excel allows you to read this threaded comment; however, any edits to it will get removed if the file is opened in a newer version of Excel. Learn more: https://go.microsoft.com/fwlink/?linkid=870924
Comment:
    @Alison Kirk why isn't this complete? Seems like we have done what the strategy asks for?
Reply:
    This is what Tracy reported. Happy to discuss further if you like</t>
      </text>
    </comment>
  </commentList>
</comments>
</file>

<file path=xl/sharedStrings.xml><?xml version="1.0" encoding="utf-8"?>
<sst xmlns="http://schemas.openxmlformats.org/spreadsheetml/2006/main" count="3504" uniqueCount="767">
  <si>
    <t>Annual Progress Report for AB 617 Community Emissions Reduction Programs</t>
  </si>
  <si>
    <r>
      <rPr>
        <b/>
        <u/>
        <sz val="16"/>
        <color rgb="FF0000FF"/>
        <rFont val="Arial"/>
        <family val="2"/>
      </rPr>
      <t>DRAFT</t>
    </r>
    <r>
      <rPr>
        <b/>
        <sz val="16"/>
        <color rgb="FF0000FF"/>
        <rFont val="Arial"/>
        <family val="2"/>
      </rPr>
      <t xml:space="preserve"> Data Collection Template - </t>
    </r>
    <r>
      <rPr>
        <sz val="16"/>
        <color rgb="FF0000FF"/>
        <rFont val="Arial"/>
        <family val="2"/>
      </rPr>
      <t>West Oakland</t>
    </r>
  </si>
  <si>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</si>
  <si>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"Owning Our Air: The West Oakland Community Action Plan" (West Oakland Program).  The CARB strategies included in the West Oakland Program are grouped into three categories with a separate tab for each: Regulatory, Enforcement, and Guidance.  The CARB Incentives tab provides metrics for incentive projects that are located in the West Oakland community and are funded by a statewide incentive program.</t>
  </si>
  <si>
    <t>1. CARB Regulatory Metrics:</t>
  </si>
  <si>
    <t>CARB regulatory metrics track CARB's regulatory development process for strategies identified in the West Oakland Program.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</si>
  <si>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</si>
  <si>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</si>
  <si>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</si>
  <si>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</si>
  <si>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</si>
  <si>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</si>
  <si>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DISTRICT Metrics:  This workbook also summarizes the metrics that the Bay Area Air Quality Management District (BAAQMD) will use to track progress of district and partner strategies included in the "Owning Our Air: The West Oakland Community Action Plan" (West Oakland Action Plan).</t>
  </si>
  <si>
    <t>5. DISTRICT Metrics:</t>
  </si>
  <si>
    <t>DISTRICT metrics track the progress of all district and partner strategies that are not included on the CARB tabs.   These draft metrics are based on those listed in the West Oakland Action Plan, "Table 8-1: Example Tracking Metrics".</t>
  </si>
  <si>
    <t>CARB Emissions Benefit Caveats:
  • CARB adopted the Ocean-Going Vessels At Berth Amendment on August 27,  2020.  Benefits for this regulation are shown here as the community emission inventory (May-June 2020) did not inlcude the benefits of this regualtion in future years 2024/25 and 2029/30.
  • CARB adopted the Advanced Clean Truck on June 25, 2020.  Benefits for this regulation are shown here as the year-1 community emission inventories did not inlcude this regulation in the baseline projections for 2024/25 and 2029/30.
  • CARB adopted the Heavy-Duty Engine and Vehicle Omnibus regulation (previosuly HD Low-NOx Engine Standard) on August 27, 2020.  Benefits for this regulation are shown here as the community emission inventories (May-June 2020) did not inlcude this regulation in the baseline projections for 2024/25 and 2029/30.
  • TRU Regulation was not included in the benefits calculation last year.  Preliminary reg inventory data was not available until mid 2021.  We might want to loop back with TTD on the estimated benefits.</t>
  </si>
  <si>
    <t>REFERENCES</t>
  </si>
  <si>
    <t>CARB Community Air Protection Blueprint, October 2018, Appendix C, pages C-38 to C-40</t>
  </si>
  <si>
    <t>https://ww2.arb.ca.gov/our-work/programs/community-air-protection-program/community-air-protection-blueprint</t>
  </si>
  <si>
    <t>Owning Our Air: The West Oakland Community Action Plan, October 2, 2019</t>
  </si>
  <si>
    <t>https://www.baaqmd.gov/community-health/community-health-protection-program/west-oakland-community-action-plan</t>
  </si>
  <si>
    <t>CARB “West Oakland, Community Emissions Reduction Program Staff Report”, November 14, 2019</t>
  </si>
  <si>
    <t>https://ww2.arb.ca.gov/resources/documents/west-oakland-community-emissions-reduction-program-staff-report</t>
  </si>
  <si>
    <t>CARB Board Resolution 19-29, December 5, 2010</t>
  </si>
  <si>
    <t>https://ww2.arb.ca.gov/board-resolutions-2019</t>
  </si>
  <si>
    <t>QUESTIONS?  Send an email to:</t>
  </si>
  <si>
    <t>CommunityAir@arb.ca.gov</t>
  </si>
  <si>
    <t>Date last modified:</t>
  </si>
  <si>
    <t>Version</t>
  </si>
  <si>
    <t>CARB Authors</t>
  </si>
  <si>
    <t>1.0</t>
  </si>
  <si>
    <t>Jeremy Herbert; Hanjiro Ambrose</t>
  </si>
  <si>
    <t>Policy metrics vintage - June 16, 2021</t>
  </si>
  <si>
    <t>Incentive metrics vintage - TBD</t>
  </si>
  <si>
    <t>Enforcement metrics vintage - TBD</t>
  </si>
  <si>
    <t>Guidance metrics vintage - June 16, 2021</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</si>
  <si>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</si>
  <si>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</si>
  <si>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</si>
  <si>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</si>
  <si>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</si>
  <si>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Bay Area AQMD: West Oakland</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</si>
  <si>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</si>
  <si>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</si>
  <si>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</si>
  <si>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</si>
  <si>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</si>
  <si>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</si>
  <si>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(2024)</t>
  </si>
  <si>
    <t>Community Criteria and Toxics Emissions
Draft Emissions Reductions, As Available (tpy) (2024)</t>
  </si>
  <si>
    <t>Community Criteria and Toxics Emissions
Final Emissions Reductions (tpy) (2024)</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</si>
  <si>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</si>
  <si>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</si>
  <si>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</si>
  <si>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</si>
  <si>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</si>
  <si>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</si>
  <si>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</si>
  <si>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</si>
  <si>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</si>
  <si>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</si>
  <si>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</si>
  <si>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</si>
  <si>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</si>
  <si>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</si>
  <si>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</si>
  <si>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</si>
  <si>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</si>
  <si>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</si>
  <si>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</si>
  <si>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</si>
  <si>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</si>
  <si>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</si>
  <si>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</si>
  <si>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</si>
  <si>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</si>
  <si>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</si>
  <si>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</si>
  <si>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</si>
  <si>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</si>
  <si>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</si>
  <si>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6-31</t>
  </si>
  <si>
    <t>CARB conducts a technology assessment of commercial cooking rules and control strategies and proposes incentives and/or a Suggested Control Measure for commercial cooking. The Air District offers incentives and/or proposes a regulation to reduce emissions from commercial cooking.</t>
  </si>
  <si>
    <t>Commercial Cooking Suggested Control Measure</t>
  </si>
  <si>
    <t>Air District staff are currently studying this strategy; implementation schedule will be evaluated as part of the Source Prioritization Framework.</t>
  </si>
  <si>
    <t>a) Considering the process and resources needed to develop a technical assessment for commercial cooking
b) TBD
c) TBD</t>
  </si>
  <si>
    <t>6-24</t>
  </si>
  <si>
    <t>The California Air Resources Board develops improvements to the existing truck and bus inspection and maintenance programs. Potential improvements include increasing warranty requirements, adding a lower in-use emissions performance level, increasing inspections in West Oakland, using aggregated GPS and other telecommunication records to identify locations of idling trucks and buses, and partnering with the Air District to develop a system using on-board diagnostic and remote sensing devices to identify and fix faulty emissions abatement devices on trucks and buses.</t>
  </si>
  <si>
    <t>Heavy-Duty Inspection &amp; Maintenance</t>
  </si>
  <si>
    <t>Sacramento, Teleconference, Webcast, Webinar</t>
  </si>
  <si>
    <t>1. Draft Proposed HD I/M Regulatory Text Document</t>
  </si>
  <si>
    <t>Staff is currently revising the Draft Proposed HD I/M Regulatory Text Document and expects to release it in the July timeframe.  Discussions will continue with stakeholders to incorporate additional feedback necessary to finalize the proposed regulation before its official release in October 2021 for public comment.</t>
  </si>
  <si>
    <t>This strategy requires CARB action during at least one board hearing.</t>
  </si>
  <si>
    <t>a) CARB staff has conducted public workshops in 2019, 2020, and 2021, and plans at least one additional workshop or workgroup meeting for later this summer (2021) as program development continues.  Staff has also conducted 9 focused HD I/M workgroup meetings to date with industry experts, environmental organizations, trucking associations, fleet representatives, and other governmental agencies.  Staff will continue to engage with all interested stakeholders to develop and finalize the proposed regulation.
b) HD I/M is a key measure in California's State Implementation Plan statewide strategy and one of the largest proposed  near-term NOx reduction measures to meet the South Coast’s 2023 ozone attainment deadline and San Joaquin Valley's 2024 PM 2.5 attainment deadline.   Staff is currently performing analyses to update emissions reduction estimates and health exposure reduction benefits.    
c) Coordinating with Caltrans on permitting for placement of RSDs, ALPRs, and potential OBD-data collection kiosks when sited on public roadways (RSDs, ALPRs) or at rest-stops or other Caltrans-owned land (for kiosks).  There are no major land use or permitting issues for HD I/M and no expected CEQA impacts.</t>
  </si>
  <si>
    <t>a) When included as a critical measure in the 2016 Mobile Source Plan and the 2016 Statewide SIP Strategy, staff anticipated that a comprehensive HD I/M program could be proposed to the Board in 2020.  Recognizing that such a program would provide significant emission reductions and health benefits, the Legislature proposed and ultimately adopted critical legislation in 2019 (SB 210; Leyva) to provide CARB authority to develop/implement a robust HD I/M program unlike any other in the nation.  The timing of the legislative process necessitated moving the Board date to the 2021 timeframe.
b) CARB staff is scheduled to present a regulatory HD I/M program to the Board for its consideration at the December 9-10, 2021, Board meeting.
c) With HD IM program implementation expected to be phased-in starting in 2023, the HD I/M program is expected to be on track to achieve near-term reductions in 2023/2024 at the community level.</t>
  </si>
  <si>
    <t>On-Board Diagnostic Program</t>
  </si>
  <si>
    <t>El Monte, 
Webinar</t>
  </si>
  <si>
    <t>a) CARB and vehicle/engine manufacturer meetings along with a workshop to discuss and refine the proposal.
b) Amendments to OBD II and HD OBD regulatory update will help ensure that the emission benefits of the light-duty, medium-duty, and heavy-duty emission programs are achieved.
c) N/A</t>
  </si>
  <si>
    <t>Heavy-Duty "Omnibus" Low NOx Rulemaking</t>
  </si>
  <si>
    <t>Diamond Bar, Sacramento, GoToMeeting, Webcast</t>
  </si>
  <si>
    <t>1. CARB Staff White Paper: California Air Resources Board Staff Current Assessment of the Technical Feasibility of Lower NOx Standards and Associated Test Procedures for 2022 and Subsequent Model Year Medium-Duty and Heavy-Duty   Diesel Engines</t>
  </si>
  <si>
    <t>The Heavy-Duty Engine and Vehicle Omnibus Regulation and Associated Amendments will have the first board hearing 8/27/19.
The 60-Day Notice of Proposed Amendments changes was posted 6/23/20. 
Comments close 8/25/20.</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</si>
  <si>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</si>
  <si>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The California Air Resources Board develops the following regulations to increase the number of zero-emission trucks and buses operating in West Oakland:  
  •  The Advanced Clean Trucks regulation to transition to zero-emission technology those truck fleets that operate in urban centers, have stop-and-go driving cycles, and are centrally maintained and fueled.
  •  Amendment to the drayage truck regulation to transition the drayage truck fleet to zero emissions.</t>
  </si>
  <si>
    <t>Advanced Clean Trucks</t>
  </si>
  <si>
    <t>Sacramento, Webcast</t>
  </si>
  <si>
    <t>1. Factsheet
2. ACT Truck Market Segment Analysis
3. Total Cost of Ownership Discussion Document
4. Battery-Electric Truck and Bus Energy Efficiency Compared to Conventional Diesel Vehicles</t>
  </si>
  <si>
    <t>1. 2/7/19
2. 2/25/19
3. 2/25/19
4. 5/18</t>
  </si>
  <si>
    <t>The Advanced Clean Trucks first heard on 12/12/19.
The 15-Day changes was posted 4/28/20. 
Comments close 5/28/20.
The Advanced Clean Trucks was adopted on 6/25/20.
The Advanced Clean Trucks was approved by OAL 3/15/21.</t>
  </si>
  <si>
    <t>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t>
  </si>
  <si>
    <t>Advanced Clean Fleet</t>
  </si>
  <si>
    <t>Diamond Bar, Webcast, GoToWebinar</t>
  </si>
  <si>
    <t>1. Preliminary Inventory Analysis
2. Cost Data &amp; Methodology Draft</t>
  </si>
  <si>
    <t>1. 2/3/2020
2. 12/4/2020</t>
  </si>
  <si>
    <t>a) Staff have been developing the regulation since 2019, have held a public workshop to kick off the effort, and have begun having individual meetings with stakeholders.
b) TBD
c) TBD</t>
  </si>
  <si>
    <t>The California Air Resources Board develops amendments to the transport refrigeration unit (TRU) regulation to transition the TRU fleet to zero-emission operations by requiring both zero-emission technology and supporting infrastructure.</t>
  </si>
  <si>
    <t>Transport Refrigeration Unit Regulation</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</si>
  <si>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</si>
  <si>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</si>
  <si>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</si>
  <si>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1,000 truck TRU home base facilities statewide. </t>
  </si>
  <si>
    <t xml:space="preserve">a) CARB staff are now developing two rulemakings to transition diesel powered TRUs to zero emission technology. The decision to bifurcate the TRU rulemaking was made in response to Executive Order (EO) N 79-20. The previous draft TRU concept included requirements for zero emission truck TRUs; zero emission operation while stationary for trailer TRUs, domestic shipping container TRUs, and TRU generator sets; as well as zero emission infrastructure at applicable facilities. Staff determined that the zero-emission operation while stationary requirement did not meet the objective of the EO. 
b) Staff anticipate bringing the Part 1 rulemaking to the Board in 2021 and 2022 (two hearings); and the Part 2 rulemaking to the Board in 2024 (first hearing).
c) Development of the Part 1 and Part 2 rulemakings to transition diesel-powered TRUs to zero emission will achieve additional emissions and health risk reductions. Implementation of the Part 1 rulemaking that focuses on transitioning truck TRUs to zero-emission will begin in 2022. </t>
  </si>
  <si>
    <t>The California Air Resources Board develops amendments to the existing cargo handling equipment regulation, which includes yard trucks, rubber-tired gantry cranes, and top handlers, that may reduce idling and transition the various types of equipment to zero-emission operation.</t>
  </si>
  <si>
    <t>Cargo Handling Equipment Regulation to Transition to Zero-Emissions</t>
  </si>
  <si>
    <t>1. Cargo Handling Equipment Regulation to Transition to Zero-Emissions</t>
  </si>
  <si>
    <t>1. 3/14/2018</t>
  </si>
  <si>
    <t>a) Tracking existing demonstration and pilot projects, meeting with some terminal operators to better understand operations and perspectives on zero-emission operation, participating in port air quality plan workgroups, task force meetings, and other updates.
b) Targeting transition to zero-emission tailpipe technologies where possible.  Exact targets expected in 2022.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</si>
  <si>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6-25</t>
  </si>
  <si>
    <t>The California Air Resources Board develops regulations to expand California-specific standards for new light-duty vehicles, impacting 2026 and later model year vehicles, to increase the number of new zero-emission and plug-in hybrid electric vehicles sold in California and increase the stringency of fleet-wide emission standards for greenhouse gases and criteria pollutants.</t>
  </si>
  <si>
    <t>Advanced Clean Cars 2</t>
  </si>
  <si>
    <t>Virtual</t>
  </si>
  <si>
    <t>1. Workshop Presentation
2. Workshop Presentation
3. Proposed Puff Equation: Evaporative Emissions
4. Proposed 3 Bin Moving Average Window Method for Chassis Certified Medium Duty Vehicles
5. Draft ZEV Data Parameters</t>
  </si>
  <si>
    <t>1. 9/24/20
2. 5/19/21
3. 5/19/21
4. 5/19/21
5. 5/26/21</t>
  </si>
  <si>
    <t>CARB staff will host at least two additional workshops in 2021 (in the summer and fall) on the Advanced Clean Cars II rulemaking before the targeted June 2022 board hearing.</t>
  </si>
  <si>
    <t>The Advanced Clean Cars 2 Regulation is tentatively scheduled for June 2022.</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</si>
  <si>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</si>
  <si>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The California Air Resources Board develops new standards for small off-road engines (SORE), which are spark-ignition engines rated at or below 19 kilowatts and used primarily for lawn, garden, and other outdoor power equipment.</t>
  </si>
  <si>
    <t>Small Off-Road Engine Amendment</t>
  </si>
  <si>
    <t>Sacramento, Webinar</t>
  </si>
  <si>
    <t>1. Potential Amendments to Evaporative Emission Regulations
2. Potential Amendments to Exhaust Emission Regulations
3. Potential Amendments to TP-901
4. Potential Amendments to TP-902
5. Potential Amendments to CP-902
6. Potential Amendments to Part 1054
7. Potential Amendments to Part 1065
8. Potential Evaporative Emission Regulation Amendments
9. Potential Exhaust Emission Regulation Amendments
10. Potential Amendments to TP-901
11. Potential Amendments to TP-902
12. Potential Amendments to CP-902
13. Small Off-Road Engines Fact Sheet</t>
  </si>
  <si>
    <t>1. 3/24/21
2. 3/24/21
3. 3/24/21
4. 3/24/21
5. 3/24/21
6. 3/24/21
7. 3/24/21
8. 6/9/20
9. 6/9/20
10. 6/9/20
11. 6/9/20
12. 6/9/20
13. 2/4/19</t>
  </si>
  <si>
    <t>a) CARB has conducted three public workshops on the potential amendments in September 2019, June 2020, and March 2021, and expects to take the rulemaking package to the Board in 2021 or 2022.  If the Board adopts the proposed regulation and OAL approves it, CARB anticipates it will begin implementation of the regulation in 2024 or 2025.
b) Premature cardiopulmonary mortality cases avoided: 892
Hospitalizations for cardiovascular illness avoided: 142
Hospitalizations for acute respiratory illness avoided: 169
Emergency room visits avoided: 439
(These are based on regulatory scenario presented in the March 2021 workshop. Changes may be made before ISOR is published.)
c) None</t>
  </si>
  <si>
    <t>6-28</t>
  </si>
  <si>
    <t>The California Air Resources Board develops amendments to the At-Berth Air Toxics Control Measure to further reduce ship emissions at berth by strengthening the regulation to cover more vessel visits and types of ships.</t>
  </si>
  <si>
    <t>At- Berth Control Measure</t>
  </si>
  <si>
    <t xml:space="preserve">Fontana, Lamont, Long Beach, Los Angeles, Oakland, Sacramento, San Pedro, Webinar
</t>
  </si>
  <si>
    <t>1. New At Berth Factsheet
2. New At Berth Overview Factsheet
3. At Berth Factsheet
4. Updated Files for Emissions Estimates and Health Analysis Modeling
5. Draft cost Estimates, Berth Analysis and draft Reg language
6. Draft 2019 Ocean-Going Inventory Model
7. Preliminary Health Risk Analysis
8. Update to Inventory for Ocean-Going Vessels (OGV): Methodology and Results 
9. Draft At Berth Emissions Estimates
10. Draft Regulatory Language
11. Preliminary Cost Analysis
12. 2018 Ocean-Going Vessel Technology Assessment</t>
  </si>
  <si>
    <t>1. 8/26/20
2. 8/26/20
3. 5/5/20
4. 10/23/19
5. 5/14/19
6. 2/26/19
7. 1/16/19
8. 1/16/19
9. 11/9/18
10. 9/6/18
11. 8/14/18
12. 5/11/18</t>
  </si>
  <si>
    <t>3/26/20, 7/10/20</t>
  </si>
  <si>
    <t>The At Berth Control Measure was adopted on 12/05/19
The 15-Day changes was posted 03/26/20 and 07/10/20
Informational Update to the Board 6/25/20
Final Board Item 08/27/20
OAL Approval 12/30/20</t>
  </si>
  <si>
    <t>a) CARB began developing the new At Berth Control Measure in 2014; it was adopted in 2020 and began implementation in 2021.
b) The At Berth Air Toxics Control Measure will provides an estimated $2.324 billion in health benefits by reducing NOx, PM, and DPM. (15-day package, July 2020)
c) Permitting and construction of new shorepower vault infrastructure and landside capture and control systems.</t>
  </si>
  <si>
    <t>The California Air Resources Board develops amendments to the Commercial Harbor Craft Air Toxics Control Measure to achieve additional control of harbor craft emissions. The Steering Committee, WOEIP, and the Air District advocate for early compliance of harbor craft operating near West Oakland.</t>
  </si>
  <si>
    <t>Commercial Harbor Craft Regulation</t>
  </si>
  <si>
    <t>Long Beach, Sacramento, 
Webcast, Webinar, Zoom, Teams</t>
  </si>
  <si>
    <t>1. Revised Draft Regulatory Language
2. Draft Regulatory Language
3. Draft Cost Metrics
4. Funding Programs for CHC
5. Proposed Concepts for Commercial Harbor Craft in California</t>
  </si>
  <si>
    <t>1. 3/16/2021
2. 9/30/2020
3. 9/30/2020
4. 9/30/2020
5. 2/27/2020</t>
  </si>
  <si>
    <t>a) Public workshops (42); Public workgroup meetings (1); Presentation stakeholder or trade association meetings (4); Release of detailed regulatory concepts and request for public comment; Two contract final reports complete (in-use emissions, activity, and repower/retrofit feasibility); Rulemaking surveys; Numerous individual meetings with stakeholders and site visits
b) Maximizing reductions of PM, NOx, and GHG emissions, exact targets expected in late summer 2020.  Diesel PM reductions are associated with decreased cancer risk adjacent to where CHC operate.
c) Dock power and in-transit zero-emission operation requirements will likely require additional infrastructure to be installed at facilities for operation of equipment while docked, charging of on-board batteries, and fueling with alternative (i.e. zero-emission tailpipe) fuel</t>
  </si>
  <si>
    <t>a) CARB’s current projection is Board Consideration by 2021 – a year after the original estimate of 2020.  The delay is due to unpredicted complexity and new Board direction for other marine regulations (i.e. the At Berth Regulation), which required additional staff resources that could have been used to develop the new CHC regulation.
b) November 2021 for Board consideration.
c) The requirements of the amended CHC regulation will take effect in 2023, and have not been delayed by later Board consideration.</t>
  </si>
  <si>
    <t>The California Air Resources Board develops regulations to reduce idling emissions from locomotives at rail yards with an emphasis on reducing emissions from locomotives not pre- empted under the federal Clean Air Act. The Steering Committee, WOEIP, and the Air District advocate for early compliance for locomotives operating in West Oakland.</t>
  </si>
  <si>
    <t>In-Use Locomotive Regulation</t>
  </si>
  <si>
    <t>Los Angeles, San Bernardino, Zoom</t>
  </si>
  <si>
    <t>1. Draft Regulatory Language
2. Preliminary Cost Document
3. Railyard Equipment Factsheet
4. Presentation: Concepts to Reduce Emissions from Locomotives and Railyards</t>
  </si>
  <si>
    <t>1. 3/30/21
2. 3/30/21
3. 3/2/21
4. 11/19/19</t>
  </si>
  <si>
    <t>a) Public outreach (South Coast November/December 2019); Air District and Railroad meetings; Internal Development work – Start of draft inventory update, Health Risk Characterization and monetization.
b) The health related emissions reductions and exposure reduction benefits will be described in next round of outreach later in 2020.
c) N/A</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</si>
  <si>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</si>
  <si>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</si>
  <si>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</si>
  <si>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</si>
  <si>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</si>
  <si>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</si>
  <si>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</si>
  <si>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</si>
  <si>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</si>
  <si>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</si>
  <si>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</si>
  <si>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</si>
  <si>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</si>
  <si>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</si>
  <si>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</si>
  <si>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</si>
  <si>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</si>
  <si>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</si>
  <si>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</si>
  <si>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</si>
  <si>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0%
(have not started implementing strategy)</t>
  </si>
  <si>
    <t>1-50%
(have begun implementing strategy)</t>
  </si>
  <si>
    <t>51-99%
(strategy is mostly implemented)</t>
  </si>
  <si>
    <t>100%
(strategy is fully implemented)</t>
  </si>
  <si>
    <t>CARB</t>
  </si>
  <si>
    <t>N/A</t>
  </si>
  <si>
    <t>X</t>
  </si>
  <si>
    <t>The California Air Resources Board, in partnership with the Steering Committee, WOEIP and the Air District, conduct a pilot study to assess local idling impacts from trucks and buses. The Steering Committee, WOEIP and the Air District advocate for “Clean Idle” trucks and buses to idle no more than 5 minutes when in West Oakland.</t>
  </si>
  <si>
    <t>4 idling inspections: 2 under investigation and 2 enforcement actions taken</t>
  </si>
  <si>
    <t>75 idling inspections within boundaries; 27 idling inspections within 0.5-mile buffer outside of boundaries</t>
  </si>
  <si>
    <t>0 violations</t>
  </si>
  <si>
    <t>In 2020, CARB Enforcement was able to conduct limited roaming and roadside inspections once COVID-19 restrictions were sufficiently lifted.</t>
  </si>
  <si>
    <t>Enf_CARB_1</t>
  </si>
  <si>
    <t>7-19</t>
  </si>
  <si>
    <t>Increase the frequency of compliance inspections with guidance from the community steering committee:  CARB will collaborate with the West Oakland community emissions reduction program Co-leads to work with the Steering Committee to actively enhance enforcement activities. This will be done through a combination of improved complaint reporting, more focused inspections, and report-back meetings to update the community Steering Committee on both the status of inspections and to obtain additional areas of mobile source concern. CARB will work with the Co-leads to meet annually with the community Steering Committee in order to prioritize enforcement measures and identify possible locations where non-compliant vehicles are present. CARB will additionally report to the community the number of inspections performed, mapped locations of the enforcement, and the number of citations and/or Notices of Violations issued.</t>
  </si>
  <si>
    <t xml:space="preserve">6 HDDV inspections: 4 under investigation, 1 enforcement action taken, 1 referred to appropriate agency. </t>
  </si>
  <si>
    <t>1,018 HDDV program inspections (does not include idling) within boundaries; 20 inspections within 0.5-mile buffer outside of boundaries; 577 railroad and marine (RRM) program inspections within boundaries; 48 RRM inspections within 0.5-mile buffer</t>
  </si>
  <si>
    <t xml:space="preserve">17 HDDV violations wtihin boundaries; 28 HDDV violations within boundaries </t>
  </si>
  <si>
    <t>98% for HDDV inspections; 96% for RRM inspections</t>
  </si>
  <si>
    <t>Enf_CARB_2</t>
  </si>
  <si>
    <t>7-20</t>
  </si>
  <si>
    <t>Coordinate and conduct inspections of Stationary Source with Air District staff:  CARB will coordinate with Air District staff and will select, based on Steering Committee input, stationary sources for joint inspections. CARB is also committed to assisting Air District staff with compliance inspections of unpermitted sources identified by the Steering Committee.</t>
  </si>
  <si>
    <t>Enf_CARB_3</t>
  </si>
  <si>
    <t>Achieve Compliance with the Truck and Bus Regulation via Senate Bill 1:  In April 2017, the Governor signed Senate Bill 1 (SB 1) into law which included a provision that, beginning in 2020, a vehicle must demonstrate compliance with the State Truck and Bus regulation before it can be registered with the Department of Motor Vehicles (DMV). Beginning in 2020, the DMV, in conjunction with data provided by CARB, will deny vehicle registration to non-compliant heavy-duty vehicles based on the model year of the vehicle.</t>
  </si>
  <si>
    <t>Enf_CARB_4</t>
  </si>
  <si>
    <t>7-21</t>
  </si>
  <si>
    <t>Provide Annual Report of Enforcement Activities:  CARB’s enforcement division will provide an annual report to the Steering Committee to update and summarize CARB’s enforcement activities within the community.</t>
  </si>
  <si>
    <t>Enf_CARB_5</t>
  </si>
  <si>
    <t>Coordinate with other agencies:  CARB will seek opportunities to coordinate with other agencies with enforcement authority in West Oakland like the City and Port of Oakland. One such opportunity could involve CARB staff working with the City of Oakland to provide truck idling signage in areas where community members observe trucks idling.</t>
  </si>
  <si>
    <t>Enf_CARB_6</t>
  </si>
  <si>
    <t>Enhance CARB’s Data Management Practices. CARB is committed to enhancing the quality of enforcement data for the West Oakland community. Moving forward, CARB will maintain the location of enforcement activity and received complaints to provide the Steering Committee with the most accurate data available. CARB has recently completed a visualization tool that makes CARB enforcement data more transparent and available. The tool can be accessed online by visiting https://webmaps.arb.ca.gov/edvs/.</t>
  </si>
  <si>
    <t>CARB's Enforcement Data Visualization System (EDVS) tool has been updated with inspections and case information from 2019, and CARB Enforcement is actively working to update the tool to show 2020 enforcement activities.</t>
  </si>
  <si>
    <t>Enf_CARB_7</t>
  </si>
  <si>
    <t>Provide in-person community specific training:  CARB will develop and implement a new program that will be offered to the West Oakland community. Information will cover topics like the fundamentals of enforcement, how the enforcement process works, instructions on filing a thorough complaint, and what to expect from the enforcement process after filing a complaint. Through this program, community members will be able to better support CARB or air district enforcement processes. CARB may also develop online trainings in the future.</t>
  </si>
  <si>
    <t>Enf_CARB_8</t>
  </si>
  <si>
    <t>Update enforcement measures as applicable:  CARB staff are committed to updating enforcement strategies as requested by the Steering Committee, if said strategies are enforceable by CARB staff or if CARB can reasonably accommodate the request (e.g., additional enforcement training for idling vehicles). As new CARB regulations included in the Plan are adopted, CARB will enforce these measures and integrate associated activities and data into the West Oakland enforcement measures.</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</si>
  <si>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</si>
  <si>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</si>
  <si>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</si>
  <si>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</si>
  <si>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</si>
  <si>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</si>
  <si>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</si>
  <si>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</si>
  <si>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</si>
  <si>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</si>
  <si>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
  </si>
  <si>
    <t>The California Air Resources Board develops a handbook that identifies best practices for the siting, design, construction, and operation of freight facilities to minimize community exposure to
air pollution.</t>
  </si>
  <si>
    <t>Freight Handbook</t>
  </si>
  <si>
    <t>Currently, staff resources assigned to the development of a standalone Freight Handbook have been reprioritized to work on development of freight regulations.  To ensure that the recommendations included in the Concept Paper for the Freight Handbook and public stakeholder input are utilized, CARB staff are working to integrate this information into the Community Air Protection Program Resource Center (https://ww2.arb.ca.gov/ocap_resource_center)</t>
  </si>
  <si>
    <t>CARB is providing the following information on incentive programs benefiting West Oakland</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</si>
  <si>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</si>
  <si>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</si>
  <si>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</si>
  <si>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</si>
  <si>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</si>
  <si>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</si>
  <si>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</si>
  <si>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</si>
  <si>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</si>
  <si>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Carl Moyer Memorial Air Quality Standards Attainment Program</t>
  </si>
  <si>
    <t>Clean Cars For All</t>
  </si>
  <si>
    <t>Clean Off Road Equipment Voucher Incentive Project</t>
  </si>
  <si>
    <t xml:space="preserve">Clean Vehicle Rebate Project </t>
  </si>
  <si>
    <t>Community Air Grants</t>
  </si>
  <si>
    <t>Community Air Protection Funds</t>
  </si>
  <si>
    <t>Financing Assistance Incentives Pilot</t>
  </si>
  <si>
    <t>Hybrid and Zero-Emission Truck and Bus Voucher Incentive Project</t>
  </si>
  <si>
    <t>Supplemental Environmental Projects</t>
  </si>
  <si>
    <t>Truck Loan Assistance Program</t>
  </si>
  <si>
    <t>Zero-and Near Zero-Emission Freight Facilities Project</t>
  </si>
  <si>
    <t>Total By State Agency</t>
  </si>
  <si>
    <t>Air Resources Board</t>
  </si>
  <si>
    <t>Department of Community Services and Development</t>
  </si>
  <si>
    <t>Department of Forestry and Fire Protection</t>
  </si>
  <si>
    <t>Department of Transportation</t>
  </si>
  <si>
    <t>Department of Water Resources</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</si>
  <si>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</si>
  <si>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</si>
  <si>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</si>
  <si>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</si>
  <si>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</si>
  <si>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</si>
  <si>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</si>
  <si>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</si>
  <si>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</si>
  <si>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</si>
  <si>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</si>
  <si>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</si>
  <si>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</si>
  <si>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</si>
  <si>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</si>
  <si>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</si>
  <si>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</si>
  <si>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</si>
  <si>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</si>
  <si>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</si>
  <si>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</si>
  <si>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</si>
  <si>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</si>
  <si>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</si>
  <si>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</si>
  <si>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</si>
  <si>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</si>
  <si>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</si>
  <si>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</si>
  <si>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</si>
  <si>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</si>
  <si>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</si>
  <si>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</si>
  <si>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</si>
  <si>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</si>
  <si>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</si>
  <si>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</si>
  <si>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</si>
  <si>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</si>
  <si>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</si>
  <si>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</si>
  <si>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</si>
  <si>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</si>
  <si>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</si>
  <si>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r>
      <t>DRAFT</t>
    </r>
    <r>
      <rPr>
        <b/>
        <sz val="16"/>
        <color rgb="FF0000FF"/>
        <rFont val="Arial"/>
        <family val="2"/>
      </rPr>
      <t xml:space="preserve"> Data Collection Template</t>
    </r>
  </si>
  <si>
    <t>Please provide the following information for EACH DISTRICT OR PARTNER STRATEGY in your community emissions reduction program</t>
  </si>
  <si>
    <r>
      <t xml:space="preserve">ESTIMATED % COMPLETE FOR STRATEGY IMPLEMENTATION </t>
    </r>
    <r>
      <rPr>
        <b/>
        <sz val="10"/>
        <color rgb="FF00B050"/>
        <rFont val="Avenir LT Std 55 Roman"/>
        <family val="2"/>
      </rPr>
      <t>(place "X" in appropriate column)</t>
    </r>
  </si>
  <si>
    <t>EMISSION REDUCTIONS</t>
  </si>
  <si>
    <t>RULE / ORDINANCE DEVELOPMENT</t>
  </si>
  <si>
    <t>TECHNOLOGY</t>
  </si>
  <si>
    <t>INCENTIVES</t>
  </si>
  <si>
    <t>PUBLIC OUTREACH</t>
  </si>
  <si>
    <t>EXPOSURE REDUCTION</t>
  </si>
  <si>
    <t>INTER-AGENCY COORDINATION</t>
  </si>
  <si>
    <t>ENFORCEMENT</t>
  </si>
  <si>
    <t>Category</t>
  </si>
  <si>
    <t>DISTRICT/PARTNER STRATEGIES
Brief Strategy Description</t>
  </si>
  <si>
    <t>DISTRICT METRICS
Metrics to Track Progress, as Identified in West Oakland Action Plan,
"Table 8-1: Example Tracking Metrics"</t>
  </si>
  <si>
    <t>Annual Tons/Year Emissions Reduced (Qty) (1)</t>
  </si>
  <si>
    <t>Number of Workshops Held (Qty)</t>
  </si>
  <si>
    <t>Workshop Dates and Locations (Text)</t>
  </si>
  <si>
    <t>Number of Staff Reports Released (Qty)</t>
  </si>
  <si>
    <t>Release of Staff Reports (Dates)</t>
  </si>
  <si>
    <t>Release of Draft Regulatory Language (Dates)</t>
  </si>
  <si>
    <t>Board Hearings to Consider Proposed Rule
Adoption or Amendments (Dates)</t>
  </si>
  <si>
    <t>Number of
Trucks/ Vehicles/ Equipment 
Replaced/ Upgraded with Cleaner Technology (Qty)</t>
  </si>
  <si>
    <t>Description of  Trucks/ Vehicle/ Equipment Replaced/ Upgraded (Text)</t>
  </si>
  <si>
    <t>Number of Incentive Dollars
Invested to Achieve Specified diesel PM,
PM2.5 or TACs Reductions from Trucks and
Equipment (Qty)</t>
  </si>
  <si>
    <t>Description of Workshops/ Community
Meetings Held for Stakeholder Engagement (Text)</t>
  </si>
  <si>
    <t>Number of Public Outreach Events (Qty)</t>
  </si>
  <si>
    <t>Number of Attendees at Public Outreach Events</t>
  </si>
  <si>
    <t>Brief Description of Exposure Reduction Action (Text)</t>
  </si>
  <si>
    <t>Number of Vegetative
Buffers and Trees Planted (Qty)</t>
  </si>
  <si>
    <t>Number of Schools
or Sensitive Receptor Facilities Funded for Air
Filtration Systems (Qty)</t>
  </si>
  <si>
    <t>Number of
Meetings or Discussions (Qty)</t>
  </si>
  <si>
    <t>Names of Agencies (Text)</t>
  </si>
  <si>
    <t xml:space="preserve">Brief Description of Agency Actions (Text) </t>
  </si>
  <si>
    <t>Number and Type of Inspections Conducted (Qty, Text)</t>
  </si>
  <si>
    <t>Number and Type of Complaints Received (Qty, Text)</t>
  </si>
  <si>
    <t>Number and Type of Citations and/or Notices of Violation Issued (Qty, Text)</t>
  </si>
  <si>
    <t>Number and Type of Referrals to Other Agencies (Qty, Text)</t>
  </si>
  <si>
    <t>Number and Type of Public Meetings,
Trainings or Workshops Held on Enforcement (Qty, Text)</t>
  </si>
  <si>
    <t>6-21</t>
  </si>
  <si>
    <t>Land Use</t>
  </si>
  <si>
    <t>The City of Oakland continues working with California Waste Solutions and CASS, Inc. to relocate operations to the former Oakland Army Base and works with the property owners and local residents to redevelop the former sites in West Oakland with new business and light industrial uses that fit into a green economy.</t>
  </si>
  <si>
    <t>1. Public outreach: Workshops/community
meetings held for stakeholder engagement;
number of events/attendees.
2. Inter-agency coordination: number of
meetings or discussions; agency actions.</t>
  </si>
  <si>
    <t>Oakland City Council approved land use entitlements to allow CWS to establish its recycling facility on the City's land at the former Oakland Army Base (now the Gateway Industrial District). This transfer of parcel ownership to CWS will relocate a source of air pollution from the residential community of West Oakland to industrial lands. In 2021, the Subcommittee continued to work with the City to identify incentives, as well as to help develop criteria for suitable relocation sites for CASS and other industrial sites, and to redevelop former sites in West Oakland with green economy businesses. These actions will be considered  as part of City's industrial lands policy scheduled for completion in 2023.</t>
  </si>
  <si>
    <t>x</t>
  </si>
  <si>
    <t>See District Metrics tab</t>
  </si>
  <si>
    <t>City of Oakland</t>
  </si>
  <si>
    <t>See Column F</t>
  </si>
  <si>
    <t>a) See Column F.  b) The relocation of CWS and CASS reduces residents exposure to TAC and PM2.5 emissions by removing industrial business away from residents. c) Further negotiations are required as the City works within it's jurisdiction powers to limit the use of the vacant land from CWS and CASS.</t>
  </si>
  <si>
    <t>The Air District will continue to engage in environmental review processes for development projects in West Oakland, such as the Oakland A’s Ballpark and the MacArthur Maze Vertical Clearance Project, including coordinating with community partners and lead agency staff, providing data and technical assistance, and reviewing and commenting on CEQA documents through 2025.</t>
  </si>
  <si>
    <t>District staff reviewed and submitted comment letters on the proposed Eagle Rock Aggregates, the Oakland A's Howard Terminal project, and the Prologis Air Quality Operations Plan (part of Oakland Army Base Project). District staff continue to engage in any development projects in or with potential impacts on West Oakland air quality. This work includes collecting data, writing letters, and attending meetings.</t>
  </si>
  <si>
    <t>City of Oakland and Port of Oakland</t>
  </si>
  <si>
    <t xml:space="preserve">a) see Tab 6. District Metrics  b) This will reduce construction and operational emissions from various development projects, including the A's Ballpark c) Requires land agreements between the A's and the City, for example. </t>
  </si>
  <si>
    <t>The Air District will study the potential air pollution and health outcomes of allowing truck traffic on I-580 and designating a truck lane on I-880. Allowing truck traffic on I-580 would require legislative approval, re-engineering, and re-construction.</t>
  </si>
  <si>
    <t>1. Emissions Reductions:  Annual tons/year emissions reduced resulting from implementation of specific strategies.
2. Public outreach: Workshops/community
meetings held for stakeholder engagement;
number of events/attendees.
3. Inter-agency coordination: number of
meetings or discussions; agency actions.</t>
  </si>
  <si>
    <t>See Footnote 1</t>
  </si>
  <si>
    <t>Caltrans, ACTC, Port, City of Oakland</t>
  </si>
  <si>
    <t>a) Metropolitan Transportation Commission (MTC) studied adding a truck lane on 880. The District has been engaging its transportation agency partners including Oakland Dept. of Transportation, Caltrans, ACTC, BARC.</t>
  </si>
  <si>
    <t xml:space="preserve">a) District staff have leveraged resources to study magnet sources and local road before expanding to highways. Studies along the highways will require coordination amongst several agencies. b) Reducing idling truck around/into the Port will reduce resident's exposure to DPM and the associated TAC. Dedicated truck lanes could reduce the time trucks are within residents areas. c) The study areas involve multiple jurisdictions.  </t>
  </si>
  <si>
    <t xml:space="preserve"> </t>
  </si>
  <si>
    <t>Consistent with measures in the West Oakland Specific Plan, the City of Oakland identifies locations outside of West Oakland for heavier industrial businesses currently in West Oakland that contribute to air pollution emissions and negative health outcomes in West Oakland.</t>
  </si>
  <si>
    <t>These actions will be considered as part of City's development of land use tools to reduce emissions from truck attracting businesses, scheduled for completion in 2023.</t>
  </si>
  <si>
    <t>See Strategy #1</t>
  </si>
  <si>
    <t>a) The Subcommittee concluded that this strategy overlaps with Strategy #1 and that resources should be prioritized to that strategy. b) see Strategy #1. c) See Strategy #1</t>
  </si>
  <si>
    <t>The City of Oakland and Port of Oakland amends existing Ordinances, Resolutions, or Administrative policies to accelerate relocation of truck yards and truck repair, service, and fueling businesses in West Oakland currently located within the freeway boundaries that do not conform with the zoning designations adopted in the West Oakland Specific Plan.</t>
  </si>
  <si>
    <t>1. Rule development: Workshops held for
stakeholder engagement; staff reports
released; draft regulatory language released;
board hearings to consider proposed rule
adoption or amendments.
2. Public outreach: Workshops/community
meetings held for stakeholder engagement;
number of events/attendees.
3. Inter-agency coordination: number of
meetings or discussions; agency actions.</t>
  </si>
  <si>
    <t>Both the Land-Use and Port &amp; Freight Subcommittees have discussed this strategy and want to see equitable outcomes for residents as well as truck operators. In 2021, the City continued work on zoning amendments to address polluting businesses and magnet sources. City staff will present Planning Code Amendments to City Council in 2022 and recommend updates to conditional use permit (CUP) and non-conforming use termination timeframes (ie., the amount of time that may transpire between change of ownership at a conditionally permitted business or business that is "non-conforming" (i.e., "grandfathered").</t>
  </si>
  <si>
    <t>City of Oakland, Port of Oakland</t>
  </si>
  <si>
    <t>To be considered as part of Oakland's General Plan work.</t>
  </si>
  <si>
    <t xml:space="preserve">a) See Column F b) Truck related businesses can be "magnet" sources concentrating many diesel fueled mobile-sources. This strategy can reduce DPM if businesses can relocate c) It's unclear where these business can be relocated to. </t>
  </si>
  <si>
    <t>The City of Oakland uses incentives and subsidies to relocate businesses away from West Oakland that do not conform with the zoning designations adopted in the West Oakland Specific Plan. The Air District will provide emissions data and technical support to assist the City in these efforts and to ensure that any relocated businesses do not cause exposure issues at the new location.</t>
  </si>
  <si>
    <t>1. Emissions Reductions:  Annual tons/year emissions reduced resulting from implementation of specific strategies.
2. Incentives: Number of incentive dollars
invested to achieve specified diesel PM,
PM2.5 or TACs reductions from trucks and
equipment.
3. Public outreach: Workshops/community
meetings held for stakeholder engagement;
number of events/attendees.
4. Inter-agency coordination: number of
meetings or discussions; agency actions.</t>
  </si>
  <si>
    <t>See #5</t>
  </si>
  <si>
    <t>The City of Oakland revises business licensing procedures to require current and proposed businesses to disclose truck visits per day and works with Caltrans to determine the number of trucks that park in the Caltrans right-of-way near West Oakland. Caltrans works with WOEIP and the Air District to address air quality issues from truck parking leases, such as by modifying leases to allow for collecting surveys and partnering with the Air District and CARB to allow enforcement access.</t>
  </si>
  <si>
    <t>The City is considering moving forward with amendments in 2022 to the Planning Code to add criteria for certain new industrial uses within 500 feet of residential uses.</t>
  </si>
  <si>
    <t xml:space="preserve">The City is researching best practices in freight management, including collecting models of freight trip generation based on land use. Caltrans District 4 has begun a truck access studying covering the greater Northern Alameda County area. Data on parking and truck travel from these two studies may help implement this strategy prior to 2023.  </t>
  </si>
  <si>
    <t>6-22</t>
  </si>
  <si>
    <t>The City of Oakland amends existing City Ordinances and Administrative policies to list new truck yards and truck service, repair and fueling businesses as prohibited uses within the area of West Oakland that is inside the freeways (excluding the Port, OAB, and 3rd St. corridor of Jack London Square from Brush St. to Union St.).</t>
  </si>
  <si>
    <t>Completed during 2014 rezoning as part of the West Oakland Specific Plan process; see Strategy #7 for additional action re 2021 Emission Reduction Planning Code.</t>
  </si>
  <si>
    <t>The City of Oakland develops a plan to limit the hours that trucks can operate in the community.</t>
  </si>
  <si>
    <t>The City is considering moving forward with amendments in 2022 to the Emissions Reduction Planning Code that add additional CUP criteria (including a potential checklist of actions to reduce truck impacts) related to businesses that attract truck trips.</t>
  </si>
  <si>
    <t>The City of Oakland creates a comprehensive, area-wide urban canopy and vegetation plan that identifies locations that trees can be added and maintained, such as parks and along Caltrans' rights-of-way and develops a plan to protect existing trees that reduce exposure to air pollution emissions in West Oakland. This includes partnering with local nonprofit groups, encouraging trees on private property, and working with the community on tree maintenance and (as needed)
removal. The development of the Oakland Urban Forest Master Plan will inform this work.</t>
  </si>
  <si>
    <t>1.  Public outreach: Workshops/community
meetings held for stakeholder engagement;
number of events/attendees.
2. Exposure reduction: number of vegetative
buffers and trees planted; number of schools
or sensitive receptor facilities funded for air
filtration systems.
3. Inter-agency coordination: number of
meetings or discussions; agency actions.</t>
  </si>
  <si>
    <t>The Subcommittee heard presentations from the City presented the Equitable Climate Action Plan, Citywide Tree Inventory, and Urban Forest Master Plan. The Metropolitan Transportation Commission (MTC) award $600,000 in Priority Conservation Areas program grant funds to WOEIP in conjunction with Alameda CTC matching funds of $300,000. CARB provided $125,000 and the Port has awarded $50,000; these funds will support tree planting in the Prescott neighborhood. The Subcommittee recommends incorporating implementation of this strategy through the Adapt Oakland Plan.</t>
  </si>
  <si>
    <t xml:space="preserve">a) See Column F.  b) Trees and other green infrastructure can reduce air pollution by removing pollutants from the air as well as being a physical barrier to reduce pollution flow. Green infrastructure also has many secondary effects. c) Land-use barriers includes working with the land owners (both public &amp; private), enforcing maintenance, and designing issues to promote health. </t>
  </si>
  <si>
    <t>The City of Oakland works with local groups to train residents to maintain biofilters.</t>
  </si>
  <si>
    <t>See Strategy #10</t>
  </si>
  <si>
    <t xml:space="preserve">City of Oakland, </t>
  </si>
  <si>
    <t>See #10</t>
  </si>
  <si>
    <t>The Air District and the West Oakland Environmental Indicators Project intends to implement the green infrastructure project currently under development between Interstate I-880 and the Prescott neighborhood in West Oakland by 2021.</t>
  </si>
  <si>
    <t>The Metropolitan Transportation Commission (MTC) award $600,000 in Priority Conservation Areas program grant funds to WOEIP in conjunction with Alameda CTC matching funds of $300,000. CARB provided $125,000 and the Port has awarded $50,000. The Steering Committee Health/Living Buffers Subcommittee, as part of implementing Strategies #10, 11, and 16, heard presentations from the City on the Equitable Climate Action Plan, Citywide Tree Inventory, and Urban Forest Master Plan. The Subcommittee recommends incorporating implementation of this strategy into the Adapt Oakland Plan.</t>
  </si>
  <si>
    <t xml:space="preserve">a) See Column F b) Green infrastructure would reduce exposure to residents from the highways and Port emissions by being a barrier. c) TBD </t>
  </si>
  <si>
    <t>The City of Oakland conducts a study regarding development fees for environmental mitigations.</t>
  </si>
  <si>
    <t>The Subcommittee believes that moving services for residents closer to residential areas will benefit the health and wellbeing of the community. To be considered as part of the City's General Plan update process.</t>
  </si>
  <si>
    <t xml:space="preserve">City of Oakland </t>
  </si>
  <si>
    <t xml:space="preserve">a) The Subcommittee has chosen to address this strategy later in implementation. b) This would help support/fund other strategy implementation c) TBD </t>
  </si>
  <si>
    <t>The Air District provides subsidized loans for local small businesses to install energy storage systems (e.g. batteries, fuel cells) to replace stationary sources of pollution (e.g. back-up generators).</t>
  </si>
  <si>
    <t>1. Emissions Reductions:  Annual tons/year emissions reduced resulting from implementation of specific strategies.
2. Technology: Number of
trucks/vehicles/equipment
replaced/upgraded with cleaner technology;
(i.e., # of ocean-going vessels plugging in at
Port of Oakland).
3. Incentives: Number of incentive dollars
invested to achieve specified diesel PM,
PM2.5 or TACs reductions from trucks and
equipment.
4.  Public outreach: Workshops/community
meetings held for stakeholder engagement;
number of events/attendees.
5. Inter-agency coordination: number of
meetings or discussions; agency actions.</t>
  </si>
  <si>
    <t>Air District staff is developing a Community Health Protection Program to fund the replacement of back-up diesel generators. In 2020, the District funded a zero-emission ferry that will operate between Oakland and San Francisco, and a developer of renewable microgrids for municipal and commercial buildings. Both are loan guarantee projects.</t>
  </si>
  <si>
    <t xml:space="preserve">a) See Column F b) This strategy would reduce DPM by replacing old engines with a zero-emission or with a Tier 4 engine. </t>
  </si>
  <si>
    <t>The City of Oakland continues requiring new developments to provide infrastructure for electrical vehicle charging stations.</t>
  </si>
  <si>
    <t>Completed. The City requires this for all new construction, which must have hook ups and “make-ready infrastructure” for vehicle charging stations; requires 100% of parking spaces in residential buildings to be plug-in electric capable; adopted standard requirements can be found on the City's Municipal Code and Charter page, in Chapter 15.04, Part 11.</t>
  </si>
  <si>
    <t>a) see Column F b) TBD c) See Column F.</t>
  </si>
  <si>
    <t>The City of Oakland, in partnership with the Steering Committee, CARB and the Air District, studies the exposure reduction benefit of requiring solid or vegetative barriers to be incorporated into site design between buildings and sources of air pollution (for example, a freeway).</t>
  </si>
  <si>
    <t>The City of Oakland adopts policies to lessen air quality impacts of residential and office buildings through the reduction or elimination of natural gas systems. The Subcommittee noted that equity outcomes need to be considered and that additional data is needed to understand the City's timeline to ban NG in new construction.</t>
  </si>
  <si>
    <t>City Council adopted a complete ban on natural gas infrastructure for all new buildings in December 2020 (Ordinance No. 13632). Informational reports were provided to City Council in 2021 on proposed approaches for eliminating natural gas systems in existing buildings. By end of 2022, staff will have a draft or final plan for electrifying all existing buildings.</t>
  </si>
  <si>
    <t>a) see Column F b) The strategy looks to reduce resident exposure to pollutants by improving IAQ. c) City ordinances No. 13632.</t>
  </si>
  <si>
    <t>6-23</t>
  </si>
  <si>
    <t>The Air District advocates for more electrical infrastructure and power storage, including development of (1) fast-charging facilities, (2) truck charging stations and (3) better land use support for electric trucks by 2025.</t>
  </si>
  <si>
    <t>The Air District awarded approximately $5.2M for Charge! projects in 2021. Staff are working on relaunching the program for another round of funding at the end of 2021. The Air District also offers grants for electrical infrastructure through the Community Health Protection Program and other programs.</t>
  </si>
  <si>
    <t>Port of Oakland, ACTC</t>
  </si>
  <si>
    <t>a) See column F, b) incentives to purchase zero-emission and near-zero emissions vehicles, c) none.</t>
  </si>
  <si>
    <t xml:space="preserve">The Port of Oakland adopts an Electrical Infrastructure Plan for the maritime waterfront areas of Oakland. This Plan seeks to remove barriers to adoption of zero-emission trucks, such as cost, land, and ownership of charging equipment. </t>
  </si>
  <si>
    <t>In 2020 and 2021 the Subcommittee received and discussion information from PG&amp;E, East Bay Community Energy, and the Port of Oakland. The Port of Oakland continues to work on long-term planning and upgrades to its electrical system to accommodate future generations of zero-emission trucks. Actions in 2021 include installation of ten (10) electrical charging units for zero-emission trucks being used by Shippers Transport Express; initiation of upgrades and modernization to key substations; funding applications for the development of fuel cell and solar power facilities to provide local, zero-emission electricity to Port facilities; planning for truck electrification at the Roundhouse parking facility; and support for a fuel cell zero-emission truck demonstration project.</t>
  </si>
  <si>
    <t>Port of Oakland</t>
  </si>
  <si>
    <t xml:space="preserve">The Port has a Task Force to assist with implementation of the Seaport Air Quality 2020 and Beyond Plan.  </t>
  </si>
  <si>
    <t xml:space="preserve">a) See Column F. b) This will  hasten the turnover of a zero-emission truck fleet and reduce DPM. c) Parking space under freeways is owned/governed by Caltrans. Additional parking spaces need to be allocated by the Port.  </t>
  </si>
  <si>
    <t>The City of Oakland revises development requirements to require the implementation of as many transportation demand management (TDM) strategies as feasible by developers of new buildings.</t>
  </si>
  <si>
    <t>1. Rule development: Workshops held for
stakeholder engagement; staff reports
released; draft regulatory language released;
board hearings to consider proposed rule
adoption or amendments.
2.  Public outreach: Workshops/community
meetings held for stakeholder engagement;
number of events/attendees.
3. Inter-agency coordination: number of
meetings or discussions; agency actions.</t>
  </si>
  <si>
    <t>OakDOT is currently enforcing TDM compliance on a case-by-case basis and is seeking capacity for more proactive TDM plan monitoring.</t>
  </si>
  <si>
    <t xml:space="preserve">a) See Column F b) This will reduce exposure to DPM in residential areas by moving trucks parking, truck routes, and increase enforcement in residential areas. c) The City of Oakland needs to improve signage to better enforce the regulations. </t>
  </si>
  <si>
    <t>The Air District works with the City and Port of Oakland and other agency and local partners to create a Sustainable Freight Advisory Committee to provide recommendations to each agency’s governing board or council. The Committee’s scope includes: air quality issues, enhanced/increased enforcement of truck parking and idling, improved referral and follow-up to nuisance and odor complaints related to goods movement, improvements to the Port appointment system, charging infrastructure and rates, developing land-use restrictions in industrial areas, funding, and consideration of video surveillance to enforce truck parking, route, and idling restrictions.</t>
  </si>
  <si>
    <t xml:space="preserve">The West Oakland Environmental Indicators Project and EarthJustice formed the Sustainable Port Collaborative to implement this Strategy. The Collaborative has so far held two meetings in 2021, focusing their initial efforts on zero-emission drayage trucks. </t>
  </si>
  <si>
    <t>City of Oakland, Port of Oakland, ACTC, MTC</t>
  </si>
  <si>
    <t>a) see column F, b) The Collaborative will guide Steering Committee efforts on various related strategies, c) depends on the strategy.</t>
  </si>
  <si>
    <t>The City of Oakland adopts more stringent air quality construction and operations requirements.</t>
  </si>
  <si>
    <t>The Subcommittee suggests that Oakland look at neighboring cities for model construction ordinances. The City will consider this strategy as part of General Plan update process.</t>
  </si>
  <si>
    <t>City staff have looked into the current enforcement policy.</t>
  </si>
  <si>
    <t xml:space="preserve">a) See Column F  b) This strategy looks to reduce resident exposure to PM2.5 and DPM from construction sites both from diesel and dust. c) N/A </t>
  </si>
  <si>
    <t>The City adds the AB 617 Steering Committee Co-Chairs to the official lists to receive notification of “Applications on File” for discretionary planning projects and “Meeting Agendas” of the Planning Commission and its five Subcommittees, and the Landmarks Preservation Board.</t>
  </si>
  <si>
    <t>Completed- Per the City Planning Department, the Steering Committee and Co-Chairs have been added to the City's notification list.</t>
  </si>
  <si>
    <t>Complete</t>
  </si>
  <si>
    <t>The Air District works with agency and local partners to improve referral and follow-up on nuisance and odor complaints by 2021. This work includes updates to complaint processes, enforcement procedures, and coordination with other public agencies regarding odors, backyard burning, and other complaints.</t>
  </si>
  <si>
    <t xml:space="preserve">The Air Quality Complaint Policy and Procedures have been updated. New program updates can be found at https://www.baaqmd.gov/online-services/air-pollution-complaints/complaint-policy-and-procedures. </t>
  </si>
  <si>
    <t>5 Workshops Winter 2019-2020</t>
  </si>
  <si>
    <t xml:space="preserve">San Francisco 12/9/2019, Santa Rosa 1/28/2020, Oakland 1/30/2020, San Jose 2/4/2020, Martinez 2/5/2020 </t>
  </si>
  <si>
    <t>a) See Column F. b) TBD c) N/A.</t>
  </si>
  <si>
    <t>To address potential changes in local pollution exposure, the City of Oakland works with local community groups to address gentrification and the pricing out of long-term residents caused by gentrification. This effort includes meetings with local community groups and incentives and loans targeted to existing businesses and residents. Funding for this effort is identified as needed.</t>
  </si>
  <si>
    <t>To be considered as part of General Plan update process.</t>
  </si>
  <si>
    <t>a) See Column F; b) TBD; c) TBD</t>
  </si>
  <si>
    <t>The City and Port of Oakland will work to establish permanent locations for parking and staging of Port related trucks and cargo equipment, i.e. tractors, chassis, and containers. Such facilities will provide long-term leases to parking operators and truck owner-operators at competitive rates. Such facilities will be at the City or Port logistics center or otherwise not adjacent to West Oakland residents.</t>
  </si>
  <si>
    <t>During 2020 and 2021, the Subcommittee discussed potential parking for zero-emission vehicles under local freeways and formed a working group to explore this option in more detail. The City of Oakland continued efforts with OMSS, EBMUD, EBCE and others to develop sustainable zero-emission truck parking and infrastructure within the Oakland Gateway area. OMSS currently provides truck parking and related services to nearly 300 operators at the Burma/Wake Ave site. The City is working to improve the Wake Ave side of the site and under the freeway so OMSS can expand its offering and truckers will have the options of using the facility on a self-service basis. With the new Master Fee Schedule, the City now has fees for monthly and daily parking.</t>
  </si>
  <si>
    <t>City of Oakland, Port of Oakland, Caltrans</t>
  </si>
  <si>
    <t>See Field AI.</t>
  </si>
  <si>
    <t>a) See Column F. b) This strategy looks to reduce truck idling and thus DPM/PM2.5 emissions around the Port. c) Land availability is a large barrier.</t>
  </si>
  <si>
    <t>The City of Oakland and other appropriate local agencies limit fugitive dust from construction activity through better enforcement of existing regulations and permit requirements.</t>
  </si>
  <si>
    <t>1. Public outreach: Workshops/community
meetings held for stakeholder engagement;
number of events/attendees.
2. Inter-agency coordination: number of
meetings or discussions; agency actions.
3. Enforcement:  Numbers and types of: inspections, complaints received, citations and/or Notice of Violations, referrals to other agencies, public meetings, trainings or workshops held.</t>
  </si>
  <si>
    <t>To be considered by the City as part of General Plan update process.</t>
  </si>
  <si>
    <t>see #22</t>
  </si>
  <si>
    <t>Mobile Sources</t>
  </si>
  <si>
    <t xml:space="preserve">[SEE "CARB REGULATORY" TAB FOR METRICS] 
</t>
  </si>
  <si>
    <t>The California Air Resources Board develops the following regulations to increase the number of zero-emission trucks and buses operating in West Oakland:
•      The Advanced Clean Trucks regulation to transition to zero-emission technology those truck fleets that operate in urban centers, have stop-and-go driving cycles, and are centrally maintained and fueled.
•      Amendment to the drayage truck regulation to transition the drayage truck fleet to zero
emissions.</t>
  </si>
  <si>
    <t xml:space="preserve">[SEE "CARB ENFORCEMENT" TAB FOR METRICS] 
</t>
  </si>
  <si>
    <t>The California Air Resources Board develops amendments to the transport refrigeration unit (TRU) regulation to transition the TRU fleet to zero-emission operations by requiring both zero-emission
technology and supporting infrastructure.</t>
  </si>
  <si>
    <t>The California Air Resources Board develops a handbook that identifies best practices for the siting, design, construction, and operation of freight facilities to minimize community exposure to air pollution.</t>
  </si>
  <si>
    <t xml:space="preserve">[SEE "CARB GUIDANCE" TAB FOR METRICS] 
</t>
  </si>
  <si>
    <t>The City of Oakland requires industrial and warehouse facilities to provide electrical connections for electric trucks and transport refrigeration units in support of CARB regulations.</t>
  </si>
  <si>
    <t>The City has included external electrical connections as part of the options list for GHG mitigation under CEQA for the Howard Terminal development. Staff have not identified another mechanism for requiring these connections for existing buildings. Note that these standards are part of the Zero Emission Vehicle Action Plan currently under development, expected to be brought to City Council for consideration in early 2022.</t>
  </si>
  <si>
    <t>a) See Column F b) This strategy reduces the time trucks idle to power TRU. c) n/a.</t>
  </si>
  <si>
    <t>The Port of Oakland, as part of the 2020 and Beyond Seaport Air Quality Plan, supports the transition to zero-emission drayage truck operations, including setting interim year targets out to 2035, coordinating an extensive zero-emission truck commercialization effort, working with the City of Oakland to amend local ordinances to increase the allowable weight limits for single-axle, zero-emission trucks on local streets located within the Port and the Oakland Army Base/Gateway areas, and developing an investment plan for needed upgrades to the Port’s electrical infrastructure. The Port of Oakland also works with the California Public Utilities Commission and the California Energy Commission to study the development of time-of-day electric rate structures favorable to truck operators.</t>
  </si>
  <si>
    <t>1. Rule development: Workshops held for
stakeholder engagement; staff reports
released; draft regulatory language released;
board hearings to consider proposed rule
adoption or amendments.
2. Technology: Number of
trucks/vehicles/equipment
replaced/upgraded with cleaner technology;
(i.e., # of ocean-going vessels plugging in at
Port of Oakland).
3. Incentives: Number of incentive dollars
invested to achieve specified diesel PM,
PM2.5 or TACs reductions from trucks and
equipment.
4.  Public outreach: Workshops/community
meetings held for stakeholder engagement;
number of events/attendees.
5. Inter-agency coordination: number of
meetings or discussions; agency actions.</t>
  </si>
  <si>
    <t>The Subcommittee received and discussed presentation on both battery and hydrogen zero-emission trucks; discussed equity issues related to owner-operators; discussed barriers to implement electric trucks; discussed working with CARB, the Port and the trucking community to host a trucker faire in 2022. The Port continues to study the issues related to the transition to zero-emission drayage trucks, including working with the City of Oakland on adjustments to local ordinances on allowable weight limits for trucks. The Port completed development of ten electric truck charging units, applied for funding for a solar power development and a fuel cell power system, allocated money in its Capital Improvement Program to replace and upgrade local substations and continued its planning for additional power upgrades. The Port also is contributing to a thirty-vehicle demonstration of hydrogen powered electric vehicle trucks.</t>
  </si>
  <si>
    <t>a) See Column F b) This would reduce the about of mobile DPM by replacing old diesel trucks. c) N/A</t>
  </si>
  <si>
    <t>The City of Oakland, consistent with the West Oakland Truck Management Plan: 1) improves training for police officers, community resource officers, and parking control technicians who issue truck and trailer parking tickets; 2) changes the parking regulations so they are easier to enforce; 3) increases truck parking fines; 4) targets enforcement at specific times and locations; and 5) improves signage directing drivers to available truck parking.</t>
  </si>
  <si>
    <t>1. Rule development: Workshops held for
stakeholder engagement; staff reports
released; draft regulatory language released;
board hearings to consider proposed rule
adoption or amendments.
2. Public outreach: Workshops/community
meetings held for stakeholder engagement;
number of events/attendees.
3. Inter-agency coordination: number of
meetings or discussions; agency actions.
4. Enforcement:  Numbers and types of: inspections, complaints received, citations and/or Notice of Violations, referrals to other agencies, public meetings, trainings or workshops held.</t>
  </si>
  <si>
    <t>In the summer of 2020, the City and Port engaged West Oakland Stakeholders to get feedback on the truck routes and truck parking proposals contained in the Truck Management Plan (TMP). Concerns were raised about Frontage Road and since then, the City and Port studied various scenarios for Frontage Road. An announcement will be made soon about the availability of the Frontage Road study. Check the TMP website for updates.</t>
  </si>
  <si>
    <t>City of Oakland, Port of Oakland, ACTC</t>
  </si>
  <si>
    <t>a)  See Column F. b) This supports the City's plan to reduce residents exposure from truck DPM. c) N/A</t>
  </si>
  <si>
    <t>The City of Oakland, consistent with the West Oakland Truck Management Plan: 1) improves signage regarding existing truck routes; 2) works with businesses on preferred routes to use when destinations are not located on truck routes; and 3) adds to, or changes, truck routes and prohibited streets.</t>
  </si>
  <si>
    <t>6-26</t>
  </si>
  <si>
    <t>The City of Oakland, consistent with the West Oakland Truck Management Plan, implements, in consultation with West Oakland residents, traffic calming measures to keep truck traffic off residential streets.</t>
  </si>
  <si>
    <t>The Subcommittee took no action on this strategy during 2020 or 2021.</t>
  </si>
  <si>
    <t>No action reported</t>
  </si>
  <si>
    <t>a) See column F b) This strategy will reduce DPM in residential areas by reducing truck within neighborhoods. c) The city is the lead for enforcement.</t>
  </si>
  <si>
    <t>The Air District works with CARB to streamline the process for providing financial incentives for fueling infrastructure, and for low and zero-emission equipment. The Air District increases outreach and assistance to individual owner-operators and small companies by providing two workshops and enhanced outreach in West Oakland by 2022.</t>
  </si>
  <si>
    <t>1. Incentives: Number of incentive dollars
invested to achieve specified diesel PM,
PM2.5 or TACs reductions from trucks and
equipment.
2. Public outreach: Workshops/community
meetings held for stakeholder engagement;
number of events/attendees.
3. Inter-agency coordination: number of
meetings or discussions; agency actions.</t>
  </si>
  <si>
    <t>Air District staff have worked to get CAPCOA support to request streamlining guidance from CARB. The Air District is enhancing outreach for the Community Health Protection Program.</t>
  </si>
  <si>
    <t>a) See column F. b) This strategy support other equipment replacement incentive strategies replace diesel fueled equipment  c) TBD</t>
  </si>
  <si>
    <t>The City and Port of Oakland award long-term leases to vendors that will deliver trucker services (including mini-market and convenience stores, fast food, and fast casual restaurants), and parking to keep trucks off West Oakland streets.</t>
  </si>
  <si>
    <t xml:space="preserve">Not Yet Underway. </t>
  </si>
  <si>
    <t>a) See Column F. b) TBD c) TBD</t>
  </si>
  <si>
    <t>The Port of Oakland studies the effects on truck flow and congestion due to increasing visits from larger container ships, the feasibility of an off-terminal container yard that utilizes zero-emission trucks to move containers to and from the marine terminals, and the potential efficiency gains from increasing the number of trucks hauling loaded containers on each leg of a roundtrip to the Port.</t>
  </si>
  <si>
    <t>The Port of Oakland is currently studying truck flow, congestion and parking needs as part of the Strategic Planning process initiated in 2021.</t>
  </si>
  <si>
    <t>The Alameda County Transportation Commission works with West Oakland residents and businesses to develop mitigations to short- and long-term impacts caused by the construction of the 7th St Grade Separation East Project and the implementation of other elements of the GoPort Initiative.</t>
  </si>
  <si>
    <t>The Metropolitan Transportation Commission (MTC) award $600,000 in Priority Conservation Areas program grant funds to WOEIP in conjunction with Alameda CTC matching funds of $300,000, and CARB provided $125,000 and the Port has awarded $50,000; these funds will support tree planting activities in the Prescott neighborhood.</t>
  </si>
  <si>
    <t>Alameda County Transportation Commission, Oakland Dept. Transportation</t>
  </si>
  <si>
    <t>See column F</t>
  </si>
  <si>
    <t>a) See column F. B) tbd c) tbd</t>
  </si>
  <si>
    <t>The City of Oakland collaborates with AC Transit, BART, Emery-Go-Round, and the local community to implement the broad array of transit improvements identified in the West Oakland Specific Plan.</t>
  </si>
  <si>
    <t>In Feb. 2021 OakDOT submitted applications to ACTC's Capital Investment Program for the West Oakland Transit Improvements project to upgrade 13 bus stops in West Oakland, and the Subcommittee heard a presentation from AC Transit on the status of each of the eleven projects called out in the West Oakland Specific Plan (WOSP) and prioritized projects by high, medium, and low.</t>
  </si>
  <si>
    <t>Oakland Dept. Transportation, AC Transit, BART</t>
  </si>
  <si>
    <t xml:space="preserve">a) See column F  b) This looks to improve transit connectivity within West Oakland to reduce emissions from cars c) This will take several transportation agencies to make improvements on their rights-of-way or land. </t>
  </si>
  <si>
    <t>The City of Oakland collaborates with MTC and ACTC to consider a program for extending car sharing to low-income individuals and groups.</t>
  </si>
  <si>
    <t>The City of Oakland will explore Electric Vehicle (EV) Car Share as part of the Zero Emission Vehicle Action Plan. Oak dot is in preliminary conversations with car sharing providers. The lack of public EV Charging in West Oakland is a major barrier to establishing an EV program. OakDOT completed a survey on free-floating car share; see https://www.oaklandca.gov/documents/an evaluation-of-free-floating-carsharing-in-Oakland for results.</t>
  </si>
  <si>
    <t>Oakland Dept. Transportation, ACTC</t>
  </si>
  <si>
    <t>a) See column F  b) strategy looks to improve transit access to residents thus reducing resident VMT. c)  TBD</t>
  </si>
  <si>
    <t>AC Transit implements the Grand Avenue transit improvements identified in its Bus Rapid Transit Plan, as well as mitigations if the improvements cause increases in truck and auto idling on Grand Avenue.</t>
  </si>
  <si>
    <t xml:space="preserve">In Feb 2021, AC Transit made a presentation to the Subcommittee on current and future transit in West Oakland which included information about the planned Grand Avenue transit improvements. OakDot made a presentation to the Subcommittee in Dec. 2020 on the Grand Avenue Mobility Plan, a related project to make improvements to serve pedestrians, cyclists, and transit users. </t>
  </si>
  <si>
    <t>Oakland Dept. Transportation, AC Transit,</t>
  </si>
  <si>
    <t>a) See column F b) strategy looks to improve transit access to residents thus reducing resident VMT. c)  TBD</t>
  </si>
  <si>
    <t>The Air District plans to offer up to $7 million per year to replace older autos through the Vehicle Buy Back program, and up to $4 million per year through the Clean Cars for All program to replace older autos and provide an incentive for a hybrid electric, plug-in hybrid electric, battery electric vehicle, or Clipper Card for public transit.</t>
  </si>
  <si>
    <t>1. Emissions Reductions:  Annual tons/year emissions reduced resulting from implementation of specific strategies.
2. Technology: Number of
trucks/vehicles/equipment
replaced/upgraded with cleaner technology;
(i.e., # of ocean-going vessels plugging in at
Port of Oakland).
3. Incentives: Number of incentive dollars
invested to achieve specified diesel PM,
PM2.5 or TACs reductions from trucks and
equipment.
4. Public outreach: Workshops/community
meetings held for stakeholder engagement;
number of events/attendees.
5. Inter-agency coordination: number of
meetings or discussions; agency actions.</t>
  </si>
  <si>
    <t>The Air District opened another round of Clean Cars for All funding in August 2021 and has 8.3 million in funding available. Funding for the Vehicle Buy Back program continues in 2021.</t>
  </si>
  <si>
    <t>a) See column F. b) this looks to reduce transportation emissions by removing older vehicles. c) Many Oakland residents are renters or low-income and do not have the income needed to afford these CC4A matches.</t>
  </si>
  <si>
    <t>6-27</t>
  </si>
  <si>
    <t>The Air District offers financial incentives to replace box and yard diesel trucks with zero emission trucks owned by West Oakland businesses every year.</t>
  </si>
  <si>
    <t>The Air District continues to make funding available for this strategy.</t>
  </si>
  <si>
    <t>various</t>
  </si>
  <si>
    <t>a) see Tab #6 b) Upgrading engine reduces the DPM and TAC emissions from the Port c) tabs</t>
  </si>
  <si>
    <t>The Air District plans to offer financial incentives to upgrade tugs and barges operating at the Port of Oakland with cleaner engines every year.</t>
  </si>
  <si>
    <t xml:space="preserve">The Air District continues to make funding available for this strategy and has provided incentive funds for approximately half of the tugs at the Port to repower with cleaner diesel engines. Incentive funds for these projects and outreach to tug owners is ongoing, with projects in the pipeline. </t>
  </si>
  <si>
    <t>a) see Tab #6 b) Upgrading tugs and barges engine reduces the DPM and TAC emissions from the Port c) TBD</t>
  </si>
  <si>
    <t>The Air District plans to offer financial incentives to upgrade line-haul, passenger, and switcher (yard) locomotives with cleaner engines every year.</t>
  </si>
  <si>
    <t xml:space="preserve">The Air District's Community Health Protection and Carl Moyer programs both are available to fund these projects. </t>
  </si>
  <si>
    <t>a) see Tab #6 b) Upgrading the engine reduces the DPM and TAC emissions from the Port c) TBD</t>
  </si>
  <si>
    <t>The Air District plans to offer financial incentives to support the development of a hydrogen refueling station and the purchase of trucks and off-road equipment powered by fuel cells every year.</t>
  </si>
  <si>
    <t>In 2021, the Air District awarded funds to deploy 30 hydrogen fuel cell drayage trucks domiciled at the Port of Oakland. Through the District's Climate Tech Finance Program, staff worked with SWITCH Maritime to provide a loan for a 100% hydrogen ferry. Staff is also discussing a possible loan to a company to install fuel cell vehicle fueling stations.</t>
  </si>
  <si>
    <t>The Air District offers financial incentives to replace long-haul diesel trucks with zero-emission trucks owned by West Oakland businesses every year.</t>
  </si>
  <si>
    <t xml:space="preserve">The Air District has several programs (Community Health Protection, Carl Moyer, and TFCA) that currently fund these projects and will continue to do so. </t>
  </si>
  <si>
    <t>a) see Tab #6; b) Upgrading the engine reduces the DPM and TAC emissions, c) TBD</t>
  </si>
  <si>
    <t>The Air District will award up to $1 million in funding incentives to pay for the cost of purchasing cleaner equipment in West Oakland, potentially including: electric lawn and garden equipment, battery electric Transport Refrigeration Units, and cargo-handling equipment, by 2021.</t>
  </si>
  <si>
    <t>The Air District staff anticipates that the Air District will have awarded more than $1 million in funding incentives to pay for the cost of purchasing cleaner equipment in West Oakland by the end of 2021.</t>
  </si>
  <si>
    <t>The Bay Area Rapid Transit District will develop a bike station with controlled access at the West Oakland BART Station.</t>
  </si>
  <si>
    <t>In Jan 2021, WOEIP and Air District representatives met with BART staff to share information about WOCAP strategies and learn about BART's plans for bicycle and pedestrian access improvements at West Oakland BART. In March 2021, WOEIP and Air District representatives met with Mandela Station development project staff to learn more about the bike station and share information about the WOCAP.</t>
  </si>
  <si>
    <t>a) See Column F</t>
  </si>
  <si>
    <t>The City of Oakland implements the broad array of bicycle and pedestrian improvements identified in the West Oakland Specific Plan, the 2019 Oakland Bike Plan, and the 2017 Oakland Walks Pedestrian Plan.</t>
  </si>
  <si>
    <t xml:space="preserve">In Dec. 2020, the Subcommittee heard a presentation from Jennifer Hartle (San Jose State University) on focus groups she conducted with Oakland youth regarding bicycle and cargo cycle use. In Jan 2021, MTC presented to the Subcommittee information on the West Oakland Link Project. In Feb 2021 OakDOT submitted and was awarded a Caltrans Active Transportation Program grant for the 7th Street Connection project which will provide protected bike lanes, street trees, pedestrian crossing improvements, and truck/bus only lanes on 7th Street between Mandela and MLK; design and community engagement began fall 2021. </t>
  </si>
  <si>
    <t>ACTC, Oakland Dept. Transportation</t>
  </si>
  <si>
    <t xml:space="preserve">a) See Column F  b) TBD c) TBD </t>
  </si>
  <si>
    <t>Through the Pilot Trip Reduction Program, the Air District offers incentives for the purchase of electric bicycles for bike share programs.</t>
  </si>
  <si>
    <t xml:space="preserve">The Air District continues promoting e-bike and mobility options to future grantees; Clean Cars for All offers a e-bikes to qualified residents who scrap an older vehicle. So far, 5 grantees have purchased e-bikes. </t>
  </si>
  <si>
    <t>The Oakland Unified School District and the City of Oakland, as part of the Safe Routes to Schools Program in West Oakland, begin twice a day street closures next to public schools in West Oakland to keep cars and trucks away from arriving and departing students.</t>
  </si>
  <si>
    <t>The Subcommittee does not consider this Strategy viable and recommends that the Steering Committee not pursue this Strategy further. OUSD does not support this Strategy.</t>
  </si>
  <si>
    <t>OUSD, City of Oakland, ACTC</t>
  </si>
  <si>
    <t>OUSD does not support this strategy. Other related actions: Alameda CTC’s student programs are active in serving the West Oakland Community. These include Safe Routes to School (SR2S) and the Student Transit Pass Program (STPP).</t>
  </si>
  <si>
    <t>The City of Oakland increases the frequency of street sweeping to decrease road dust, particularly on streets adjacent to schools, on designated truck routes, and on streets near freeways. The California Department of Transportation increases the frequency of street sweeping along the I-880, I-980, and I-580 freeways. Consideration is given to technology and techniques that avoid re-suspending road dust.</t>
  </si>
  <si>
    <t xml:space="preserve">Working with WOEIP and OakDot, in November 2020 Oakland Public Works began enforcing street sweeping related parking regulations on Market Street (after a pause due to COVID-19). In Feb 2021 City Council authorized the purchase of a mini street sweeper meant for bike lanes and Caltrans made a presentation to the Subcommittee on its road dust research. </t>
  </si>
  <si>
    <t xml:space="preserve">Oakland DOT, Oakland Public Works, OPD </t>
  </si>
  <si>
    <t xml:space="preserve">OAK DOT is working to sponsor a roundtable between community members and the different City departments to discuss a path forward in Fall 2020. </t>
  </si>
  <si>
    <t>The California Air Resources Board develops regulations to reduce idling emissions from locomotives at rail yards with an emphasis on reducing emissions from locomotives not pre- emptied under the federal Clean Air Act. The Steering Committee, WOEIP, and the Air District advocate for early compliance for locomotives operating in West Oakland.</t>
  </si>
  <si>
    <t>The Port of Oakland implements a Clean Ship Program to increase the frequency of visits by ships with International Maritime Organization Tier 2 and Tier 3 engines.</t>
  </si>
  <si>
    <t xml:space="preserve">The Port completed a feasibility study of this measure in December 2020. The study concluded that implementation is currently not feasible due to the lack of vessels with IMO-Tier 3 engines and vessel scheduling largely driven by routes to the Ports of Los Angeles and Long Beach. </t>
  </si>
  <si>
    <t>The Port of Oakland implements a Clean Locomotive Program to increase the number of U.S. EPA Tier 4 compliant locomotives used by the UP, BNSF, and OGRE railways to provide service in and
out of the Port of Oakland.</t>
  </si>
  <si>
    <t xml:space="preserve">The Port completed a feasibility study of this measure in December 2020. The study concluded that implementation is currently not feasible due to rail car volumes being too low to prompt railways to prioritize Tier 4 locomotives at a reasonable incentive amount. The study also notes that no current clean locomotive incentive program exists within the US. CARB and the South Coast AQMD are studying an incentive program as part of the 2022 State Implementation Plan effort that may serve as a template for a program in Oakland. </t>
  </si>
  <si>
    <t xml:space="preserve">a) Due to funding issues related to COVID-19, no further Port related locomotive purchase will be made in the near future. b) This strategy looks to reduce DPM by replacing older locomotives with cleaner  or zero-emissions engines. c) </t>
  </si>
  <si>
    <t>The Port of Oakland studies the feasibility of using electric switcher locomotives at the two Port railyards.</t>
  </si>
  <si>
    <t>a) Port informed the committee that due to COVID-19,  there currently  isn't funding to replace locomotives.</t>
  </si>
  <si>
    <t>The Air District works with Schnitzer Steel to study the feasibility of installing a shore-power or bonnet system to capture and abate vessel emissions at the West Oakland facility by 2021.</t>
  </si>
  <si>
    <t>1. Emissions Reductions:  Annual tons/year emissions reduced resulting from implementation of specific strategies.
2. Technology: Number of
trucks/vehicles/equipment
replaced/upgraded with cleaner technology;
(i.e., # of ocean-going vessels plugging in at
Port of Oakland).
3.  Public outreach: Workshops/community
meetings held for stakeholder engagement;
number of events/attendees.
4. Inter-agency coordination: number of
meetings or discussions; agency actions.</t>
  </si>
  <si>
    <t>In previous years, Air District Staff discussed this strategy with Schnitzer Steel. No new work completed on this strategy in 2021.</t>
  </si>
  <si>
    <t>The Air District intends to seek authority in 2021 to reduce emissions and risk from magnet sources, such as the Port of Oakland, freight operations and warehouse distribution centers.</t>
  </si>
  <si>
    <t xml:space="preserve">Air District staff worked with State Assembly Member Bauer-Kahan on AB 426, which would give the Air District authority over magnet sources. Unfortunately, AB 426 did not move forward in 2021. </t>
  </si>
  <si>
    <t>Port of Oakland, City of Oakland</t>
  </si>
  <si>
    <t xml:space="preserve">Both the City and Port have began  researching best practices in freight management, including collecting models of freight trip generation based on land use. </t>
  </si>
  <si>
    <t>Stationary Sources</t>
  </si>
  <si>
    <t>The Air District proposes amendments to existing regulations to further reduce emissions from metal recycling and foundry operations, such as changes to: 1) Rule 6-4: Metal Recycling and Shredding Operations, which requires metal recycling and shredding facilities to minimize fugitive PM emissions through the development and implementation of facility Emission Minimization Plans; and 2) Rule 12-13: Foundry and Forging Operations, which requires metal foundries and forges to minimize fugitive emissions of PM and odorous substances through the development and implementation of facility Emission Minimization Plans by 2025.</t>
  </si>
  <si>
    <t>1. Emissions Reductions:  Annual tons/year emissions reduced resulting from implementation of specific strategies.
2. Rule development: Workshops held for
stakeholder engagement; staff reports
released; draft regulatory language released;
board hearings to consider proposed rule
adoption or amendments.
3. Public outreach: Workshops/community
meetings held for stakeholder engagement;
number of events/attendees.
4. Inter-agency coordination: number of
meetings or discussions; agency actions.</t>
  </si>
  <si>
    <t xml:space="preserve">Enforcement staff are reviewing the required Emission Minimization Plan updates and visiting the facilities to ensure plans are accurate and complete, and making additional recommendations to further reduce emissions at facility operations. </t>
  </si>
  <si>
    <t>6-29</t>
  </si>
  <si>
    <t>The Air District’s Rule 11-18: Reduce Risk from TACS at Existing Facilities requires selected Bay Area facilities to reduce risk or install best available retrofit control technology for toxics on all significant sources of toxic emissions. Based on the results of the facility-specific health risk assessment, the Air District may require Schnitzer Steel and the East Bay Municipal Utility District to adopt a Risk Reduction Plan if the health risk exceeds a risk action level per the requirements of
Rule 11-18 implementation.</t>
  </si>
  <si>
    <t>The Air District continues to implement Regulation 11-18. Schnitzer Steel has submitted requested data to the Air District. Staff is reviewing the inventory and preparing the Health Risk Assessment (HRA). The preliminary HRA is anticipated in early 2022.</t>
  </si>
  <si>
    <t>The Air District intends to provide incentives to replace existing diesel stationary and standby engines (fire pumps, dryers, conveyor belts, cranes) with Tier 4 diesel or cleaner engines. Priority is given to upgrading Tier 0, 1 &amp; 2 engines located closest to schools, senior citizen centers, childcare facilities, and hospitals.</t>
  </si>
  <si>
    <t>The Air District has supported renewable microgrid developers with loan guarantees. Thus far, the Air District has not funded any projects that directly replace diesel engines with renewable sources. Air District staff is expanding the Community Health Protection Program to fund replacement of back-up diesel generators.</t>
  </si>
  <si>
    <t xml:space="preserve">a) See column F b) This will reduce DPM by replacing older/dirtier engines with zero-emission or Tier 4 engines c) This is a voluntary program.  </t>
  </si>
  <si>
    <t>The Air District proposes new regulations to reduce emission sources from autobody and other coating operations, including the use of vanishing oils and rust inhibitors by 2025.</t>
  </si>
  <si>
    <t>Not Started- 2023 Rule Development has not begun.</t>
  </si>
  <si>
    <t>The Air District proposes new regulations to reduce emissions from wastewater treatment plants and anaerobic digestion facilities, such as a regulation to reduce emissions of methane, reactive organic gases, and oxides of nitrogen by 2020.</t>
  </si>
  <si>
    <t>Currently under study; may be implemented as part of Rule 11-18. If further study is needed the schedule will be evaluated as part of the Source Prioritization Framework.</t>
  </si>
  <si>
    <t>a) see column F. b) The new regulations would reduce criteria pollutants from wastewater and digester units near West Oakland. c) TBD</t>
  </si>
  <si>
    <t>The Air District proposes amendments to existing Regulation 8-5 to further reduce emissions of reactive organic gases and other toxic compounds from organic liquid storage tanks by 2020. Organic liquid storage tanks are defined in Regulation 8-5.</t>
  </si>
  <si>
    <t>Staff continues to evaluate controls and develop potential draft amendments; Board consideration anticipated in 2022.</t>
  </si>
  <si>
    <t xml:space="preserve">a) See Column F (b) This would reduce emissions and exposure to emissions; c) this is a regulation and therefor will change permitting requirements.
</t>
  </si>
  <si>
    <t>The Air District advocates for a plan that East Bay Clean Energy and PG&amp;E are spearheading to replace the Dynegy Power Plant with a cleaner and more reliable source of energy by 2022. The proposed location for this initiative is the Oakland C, Oakland L, Maritime Port of Oakland, and Schnitzer Steel substation pocket, which is located within PG&amp;E’s Oakland distribution planning area. Eligible resource types include: (1) in-front-of-the-meter renewable generation; (2) in-front- of-the-meter energy storage, and (3) behind-the-meter energy storage. EBCE is seeking to procure the energy, resource adequacy (RA), and renewable energy credits (RECs) associated with these local resources, while PG&amp;E will focus on meeting Oakland’s transmission reliability needs.</t>
  </si>
  <si>
    <t>1. Emissions Reductions:  Annual tons/year emissions reduced resulting from implementation of specific strategies.
2. Technology: Number of
trucks/vehicles/equipment
replaced/upgraded with cleaner technology;
(i.e., # of ocean-going vessels plugging in at
Port of Oakland).
3. Public outreach: Workshops/community
meetings held for stakeholder engagement;
number of events/attendees.
4. Inter-agency coordination: number of
meetings or discussions; agency actions.</t>
  </si>
  <si>
    <t xml:space="preserve">Not Started- the District anticipates this work would to be begin in 2022. The District included in its comment letter on the Oakland Waterfront Ballpark District Draft EIR in support of the conversation of the Dynegy Power Plant to a battery storage facility. </t>
  </si>
  <si>
    <t>6-30</t>
  </si>
  <si>
    <t>Health Programs</t>
  </si>
  <si>
    <t>The Air District intends to develop and fund a program to reduce exposure to air pollution at schools, day care facilities, senior centers, health facilities, public facilities, apartments and homes in West Oakland by 2021. This Strategy includes policies or grants for building energy efficiency upgrades to reduce infiltration of pollutants and the installation of high-efficiency air filtration systems (rated MERV 14 or higher).</t>
  </si>
  <si>
    <t>1. Incentives: Number of incentive dollars
invested to achieve specified diesel PM,
PM2.5 or TACs reductions from trucks and
equipment.
2. Public outreach: Workshops/community
meetings held for stakeholder engagement;
number of events/attendees.
3. Exposure reduction: number of vegetative
buffers and trees planted; number of schools
or sensitive receptor facilities funded for air
filtration systems.
4. Inter-agency coordination: number of
meetings or discussions; agency actions.</t>
  </si>
  <si>
    <t xml:space="preserve">On 9/15/21 the Air District Board authorized acceptance of up to 2 million for the Bay Area Healthy Homes Initiative from the Automobile Emissions Research and Technology Fund to expand the Healthy Homes Initiative to Alameda County to serve adult and child high-risk asthma patients in communities impacted by air pollution. In fall of 2021, the Air District is providing 30 indoor air-filters to current respiratory health patients at the West Oakland Health Council. </t>
  </si>
  <si>
    <t>City of Oakland, Alameda County Public Health Dept.</t>
  </si>
  <si>
    <t>a) See Column F B) This will improve IAQ and reduce student exposure from  poor outside air. These schools can be used as "clean air centers" during extreme poor air quality days. c) N/A</t>
  </si>
  <si>
    <t>The City of Oakland works with local and agency partners to implement regional and local adoption of the State Department of Public Health's Health In All Policies program.</t>
  </si>
  <si>
    <t>In 2021 WOEIP and EDF formed the Health Equity Advisory Committee (HEAC). The HEAC will bring together health experts from various agencies to further study the Plan's health strategies and make recommendations to the Steering Committee regarding both health and equity.</t>
  </si>
  <si>
    <t xml:space="preserve"> Alameda County Public Health Dept.</t>
  </si>
  <si>
    <t>ACPHD is represented on the HEAC.</t>
  </si>
  <si>
    <t>Consistent with the Healthy Development Guidelines, the City of Oakland implements a project-wide smoking ban in Oakland at new developments.</t>
  </si>
  <si>
    <t>City has started conversations with Alameda County Department of Public Health and started workgroup with County and other community partners.</t>
  </si>
  <si>
    <t>Consistent with the State's Building Energy Efficiency Standards for air filtration in effect as of January 1, 2020, the City of Oakland requires newly constructed buildings of four or more habitable floors to include air filtration systems equal to or greater than MERV 13 (ASHRAE Standard 52.2), or a particle size efficiency rating equal to or greater than 50 percent in the 0.3-1.0 μm range and equal to or greater than 85 percent in the 1.0-3.0 μm range (AHRI Standard 680).</t>
  </si>
  <si>
    <t>Completed. This requirement is in effect as part of the Oakland Municipal Code.</t>
  </si>
  <si>
    <t>This action is current under the enforcement of existing City Building Code and is consistent with principles of ECAP, which call for efficient, all-electric buildings as the priority.</t>
  </si>
  <si>
    <t>The City of Oakland works with agency and community partners to undertake participatory budgeting with West Oakland community members to allocate local health improvement grants that reduce emissions or exposure to emissions.</t>
  </si>
  <si>
    <t>No action in 2021.</t>
  </si>
  <si>
    <t>Alameda County Public Health Dept.</t>
  </si>
  <si>
    <t>a) Further review and implementation has been delayed due to COVID-19 response. Partners agencies have had to re-prioritize engagement. B) The District will continue to monitor the situation and re-assess steps forwards as more information comes forward.</t>
  </si>
  <si>
    <t>The Air District researches actions that are potentially exposure-reducing, such as: 1) an engineering evaluation of exhaust stacks and/or vents to determine if relocation will reduce local exposure; (2) a study to determine if smart air filtration systems can reduce exposure by in-taking air during daily non-peak vehicle travel times, such as between midnight and four a.m.; and (3) a study of the potential air quality benefits of a centralized package delivery site such as personal lockers by 2025.</t>
  </si>
  <si>
    <t>Work on this Strategy anticipated to begin in 2023.</t>
  </si>
  <si>
    <t>The City of Oakland works with local businesses, partner agencies, and community members to develop a Green Business Strategic Plan to attract, retain, and support innovative green companies in West Oakland. This effort includes coordination with State and local agencies to develop criteria for green business certification for new and existing businesses.</t>
  </si>
  <si>
    <t>The Subcommittee believes that moving services for residents closer to residential areas will benefit the health and wellbeing of the community. The City will consider this strategy as part of General Plan update process.</t>
  </si>
  <si>
    <t>City of Oakland, Alameda County</t>
  </si>
  <si>
    <t>The California Office of Environmental Health Hazard Assessment, in partnership with the Steering Committee, the City of Oakland, CARB, and the Air District, studies setting a limit on West Oakland's cumulative exposure to TACs.</t>
  </si>
  <si>
    <t>See Strategy #76.</t>
  </si>
  <si>
    <t>The City of Oakland works with community partners to implement the Healthy Development Guidelines for new building projects.</t>
  </si>
  <si>
    <t>a) See Column F b) This strategy addresses residential indoor exposure to emissions; 
(c) This strategy possibly includes changes to regulations and ordinances</t>
  </si>
  <si>
    <t>The Alameda County Public Health Department expands its Asthma Management programs.</t>
  </si>
  <si>
    <t xml:space="preserve">The Subcommittee heard a presentation from ACPHD on the Asthma Start and other asthma related programs and provided the group information on the County's COVID response. The Air District initiated discussions with ACPHD and BayRen on how to leverage each other's programs working at the nexus of public health, energy efficiency, home weatherization, and air quality. These partners applied and received a $2 million dollar grant through the California Attorney General's office Automobile Emissions Research and Technology Fund (see Strategy #75). </t>
  </si>
  <si>
    <t>Alameda County Public Health Department</t>
  </si>
  <si>
    <t>The City of Oakland works with Alameda County Public Health Department to improve access to medical services within West Oakland. This work expands existing programs such as: (1) Child Health and Disability Prevention Program free health check-ups for infants through teens; (2) Asthma Management at schools; (3) Building Blocks for Health Equity which works to correct inequity in health outcomes for children; (4) Urban Male Health Initiative which is charged with reducing the premature mortality of men and boys in Alameda County; and (5) Alameda County Health Improvement Plan to develop and implement a five-year county plan to improve health and achieve health equity.</t>
  </si>
  <si>
    <t>See Strategy #76 and 84</t>
  </si>
  <si>
    <t>The Alameda County Public Health Department works with agency and local partners to investigate the use of green building approaches in housing construction and renovation that will reduce emissions and exposure to air pollution emissions. This work examines weatherization/energy efficiency and renewable energy services. This work draws from the Contra Costa County Health Department's pilot effort in cooperation with the Regional Asthma Management Program.</t>
  </si>
  <si>
    <t>See Strategy #84</t>
  </si>
  <si>
    <t>The City of Oakland studies revising standard conditions of approval and/or similar requirements for large projects to require "opt-up" to East Bay Community Energy’s Brilliant 100 carbon-free electricity supply.</t>
  </si>
  <si>
    <t>This action has been paused while EBCE restructures its rate offerings. EBCE is eliminating the Brilliant 100 option in 2021; the Subcommittee recommends that the Steering Committee reconsider this Strategy.</t>
  </si>
  <si>
    <t>The Alameda CTC and Caltrans will continually engage with the community, at a minimum through participation in quarterly meetings of the WOCAP implementation committee, on early project planning and delivery for projects in West Oakland where Alameda CTC and/or Caltrans is the project sponsor in order to ensure projects do not increase transportation impacts on residents. These projects will undergo appropriate reviews to assess the environmental and health impacts, and potential local benefits, and adopt associated mitigation measures so they do not result in a net increase in air pollution or health inequities for residents most impacted by the county’s freight transportation system in West Oakland.</t>
  </si>
  <si>
    <t>The Agency Co-Chair for this Subcommittee is a representative of Caltrans. In Feb 2021 Caltrans made a presentation updating the Subcommittee on the Active Transportation Program, Prescott Buffer Study, progress on establishing zero-emissions truck parking in the Caltrans ROW, and other efforts. Alameda CTC staff regularly attend Steering Committee and Subcommittee meetings, funding round tables with MTC and other partners, and is available to update the Subcommittee on its projects when requested.</t>
  </si>
  <si>
    <t>ACTC, Caltrans</t>
  </si>
  <si>
    <t>FSM_1</t>
  </si>
  <si>
    <t>6-32</t>
  </si>
  <si>
    <t>Further Study Measures</t>
  </si>
  <si>
    <t>The Air District will investigate local impacts of backyard wood fires and strategies to minimize these impacts.</t>
  </si>
  <si>
    <t>Air District staff will need to conduct more research to better understand the local impacts of and strategies to minimize impacts of wood burning. Also see the status update for Strategy E-2.</t>
  </si>
  <si>
    <t>FSM_2</t>
  </si>
  <si>
    <t>The Air District will analyze road dust emission rates for local streets.</t>
  </si>
  <si>
    <t>Air District staff are serving on a research project panel hosted by Caltrans on improving road dust emissions estimation. The panel members also include technical staff from CARB and US EPA. The panel met in July and August 2021 to select a lead research team and review the proposed work scope. The research project is scheduled to start in January 2022 and Air District staff will continue to be involved in this work as panel reviewers.</t>
  </si>
  <si>
    <t>FSM_3</t>
  </si>
  <si>
    <t>The Air District will investigate potential rulemaking to limit fugitive dust from construction activity.</t>
  </si>
  <si>
    <t>Air District staff will evaluate this strategy as part of the Source Prioritization Framework.</t>
  </si>
  <si>
    <t>FSM_4</t>
  </si>
  <si>
    <t>The Air District will work with CARB, EBMUD, and other agency and community partners to identify strategies and incentives to address community concerns about odors, health-related emissions, and disclosing to the community information about complaints and complaint resolutions from the EBMUD facility in the Owning Our Air plan area.</t>
  </si>
  <si>
    <t>1. Incentives: Number of incentive dollars
invested to achieve specified diesel PM,
PM2.5 or TACs reductions from trucks and
equipment.
2. Public outreach: Workshops/community
meetings held for stakeholder engagement;
number of events/attendees.
3. Inter-agency coordination: number of
meetings or discussions; agency actions.
4. Enforcement:  Numbers and types of: inspections, complaints received, citations and/or Notice of Violations, referrals to other agencies, public meetings, trainings or workshops held.</t>
  </si>
  <si>
    <t>Air District staff needs to conduct more research before beginning work on this further study measure.</t>
  </si>
  <si>
    <t>CARB, EBMUD</t>
  </si>
  <si>
    <t>FSM_5</t>
  </si>
  <si>
    <t>The Air District will investigate the feasibility of amending Regulation 5 (Open Burning) and/or Reg. 6-3 (Wood Burning Devices) to prohibit recreational fires</t>
  </si>
  <si>
    <t>Air District staff will evaluate a potential wood smoke rule as part of the Source Prioritization Framework. Staff also is developing a wood smoke incentive reduction program to replace woodburning devices with electric heat pumps. This incentive program will open in 2022.</t>
  </si>
  <si>
    <t>FSM_6</t>
  </si>
  <si>
    <t>The Air District works with the Port of Oakland to optimize the Port appointment system to minimize truck idling.</t>
  </si>
  <si>
    <t>Enf_AD_1</t>
  </si>
  <si>
    <t>7-17</t>
  </si>
  <si>
    <t>Enforcement</t>
  </si>
  <si>
    <t>Increase Frequency of Compliance Inspections at Stationary Sources:  To ensure compliance with air quality standards, rules and regulations, the Air District’s Compliance &amp; Enforcement Division will enhance inspection frequencies in the West Oakland area for the next 5 years:
• Inspect all the permitted facilities and sources within a 2-year period;
• Inspect any unpermitted facilities and sources identified by the Steering Committee; and
• Annually track and document the number of inspections conducted, including type, date and location.</t>
  </si>
  <si>
    <t>1. Enforcement:  Numbers and types of: inspections, complaints received, citations and/or Notice of Violations, referrals to other agencies, public meetings, trainings or workshops held.</t>
  </si>
  <si>
    <t>Enforcement staff completed compliance verification inspections for all permitted facilities (including gasoline dispensing facilities) in West Oakland, minus backup generators. Enforcement staff created an improved tracking system to annually track and document the inspection details, including date, type, and location. Staff worked to complete another round of inspection for all permitted sources in West Oakland by the end of 2021.</t>
  </si>
  <si>
    <t xml:space="preserve">167 (1/2019 - 8/31/2020) </t>
  </si>
  <si>
    <t xml:space="preserve">96 (1/2019 - 8/31/2020) </t>
  </si>
  <si>
    <t xml:space="preserve">24 (1/2019 - 8/31/2020) </t>
  </si>
  <si>
    <t>2 Referrals (DTSC &amp; Alameda County Department of Agriculture)</t>
  </si>
  <si>
    <t>Enf_AD_2</t>
  </si>
  <si>
    <t>7-18</t>
  </si>
  <si>
    <t>Develop education and outreach material on open burning:  To address the community concern of illegal backyard burning in West Oakland, Air District Compliance &amp; Enforcement staff will develop outreach materials to ensure the community understands health and air quality impacts from backyard burning. Informational fliers will help the community understand particulate emissions and air quality regulations that specifically prohibit open burning of garbage, tree pruning and other combustible material in residential fireplaces and open firepits.</t>
  </si>
  <si>
    <t>Completed. These materials were printed as door hangers and distributed in the West Oakland community in Feb 2021. The materials are also available on https://www.baaqmd.gov/community-health/community-health-protection-program/west-oakland-community-action-plan</t>
  </si>
  <si>
    <t>NA</t>
  </si>
  <si>
    <t>Enf_AD_3</t>
  </si>
  <si>
    <t>Provide Annual Report on Enforcement Activities of Stationary Sources: The Air District’s Compliance &amp; Enforcement Division will provide an annual update to the Steering Committee summarizing the progress of the West Oakland Enforcement Strategy at the end of each calendar year for the next 5 years. The update will include the following information:
• Provide an annual inspection summary to the Steering Committee noting inspection results and a general description of violations in the West Oakland area;
• Number of complaints received in the West Oakland area, including a description of the types of complaints.</t>
  </si>
  <si>
    <t>See District Metrics (Compliance &amp; Enforcement Metrics Table)</t>
  </si>
  <si>
    <t>Enf_AD_4</t>
  </si>
  <si>
    <t>Update Air District Complaint Policy: While the Air District has a robust complaint policy and procedure to promptly respond to air quality complaints and other compliance incidents/episodes, the Air District recognizes the need to review the complaint procedure, including the evaluation of new technologies to streamline complaint receipt, response and investigations. Air District staff plans to conduct a series of community workshops throughout the Air District in the last quarter of 2019 to solicit input from Bay Area residents. Air District staff will work with the West Oakland Steering Committee in this endeavor.</t>
  </si>
  <si>
    <t xml:space="preserve">Completed. District Enforcement staff updated the Air Quality Complaint Program based on comments and suggestions received from the 5 public workshops. Staff made updates to the Air Quality Complaint Policy &amp; Procedures, brochure, emissions log, complaint webpage, complaint reporting system, and created additional materials such as helpful tips on reporting a complaint. Staff are also working on developing a video series to explain the complaint process.  </t>
  </si>
  <si>
    <t xml:space="preserve">N/A </t>
  </si>
  <si>
    <t>Enf_AD_5</t>
  </si>
  <si>
    <t>Enhanced Enforcement Referral Process:  Through the course of Air District work in West Oakland, Air District inspectors may identify compliance concerns that fall within another local enforcement authority or jurisdiction. The Compliance and Enforcement Division will develop an enhanced referral system with the different agencies having jurisdiction in West Oakland. Any issues identified beyond the scope of Air District’s authority will be referred to the appropriate agency on the day of the investigation.</t>
  </si>
  <si>
    <t>Completed. Inspectors are trained to coordinate with local regulatory and enforcement agencies and initiate enforcement referrals when appropriate. The new complaint reporting system will list the contact information for different agencies that have regulatory authority that are outside the BAAQMD jurisdiction.</t>
  </si>
  <si>
    <t>Enf_AD_6</t>
  </si>
  <si>
    <t>Identify Unpermitted Sources: CARB and District staff will consult the community for areas where there may be potentially
unpermitted sources of emissions.</t>
  </si>
  <si>
    <t>District staff continues to work with community members and other agency staff to identify unpermitted sources.</t>
  </si>
  <si>
    <t>Notes:</t>
  </si>
  <si>
    <t>1. See "6. District Metrics" tab for emission reductions</t>
  </si>
  <si>
    <t>AIR DISTRICT METRICS</t>
  </si>
  <si>
    <t>Meeting Counts by Strategy Category</t>
  </si>
  <si>
    <t xml:space="preserve"> January 2019 – August 2020</t>
  </si>
  <si>
    <t xml:space="preserve"> September 2020 – June 2021</t>
  </si>
  <si>
    <t xml:space="preserve"> Totals</t>
  </si>
  <si>
    <t xml:space="preserve">Category </t>
  </si>
  <si>
    <t>Sub Category (Meeting)</t>
  </si>
  <si>
    <t>Amount</t>
  </si>
  <si>
    <t>Totals</t>
  </si>
  <si>
    <t>Backyard Burning- Co-leads</t>
  </si>
  <si>
    <t>Back-yard Burning-Community comments</t>
  </si>
  <si>
    <t>Public Meetings. Trainings/ Workshops</t>
  </si>
  <si>
    <t>Enforcement Total</t>
  </si>
  <si>
    <t>Health/Living Buffers Subcommittee Meetings</t>
  </si>
  <si>
    <t>Transit/Bike/Walk Subcommittee Meetings</t>
  </si>
  <si>
    <t>Land-Use Subcommittee Meetings</t>
  </si>
  <si>
    <t xml:space="preserve">Community Engagement School Filtration Sys. Meetings </t>
  </si>
  <si>
    <t>Community Engagement ACPHD Meetings</t>
  </si>
  <si>
    <t>Community Engagement Meeting McClymond's</t>
  </si>
  <si>
    <t>ACPHD Outreach Meetings</t>
  </si>
  <si>
    <t>ACPHD and District Meeting</t>
  </si>
  <si>
    <t>Steering Committee Meetings</t>
  </si>
  <si>
    <t>Health Programs Total</t>
  </si>
  <si>
    <t xml:space="preserve">Further Study Measures </t>
  </si>
  <si>
    <t>Further Study Measures Total</t>
  </si>
  <si>
    <t>Land-Use</t>
  </si>
  <si>
    <t>Port &amp; Freight Subcommittee Meetings</t>
  </si>
  <si>
    <t>Co-Leads Meetings-Schnitzer Steel Meeting</t>
  </si>
  <si>
    <t>Community Engagement-McClymond's</t>
  </si>
  <si>
    <t>OAK Capitol Improvement</t>
  </si>
  <si>
    <t>District &amp; OAK Zoning Meetings/Buffers Meeting</t>
  </si>
  <si>
    <t>Co-Chair Cross Pollination Meetings</t>
  </si>
  <si>
    <t>Land-Use Total</t>
  </si>
  <si>
    <t xml:space="preserve">Mobile Sources </t>
  </si>
  <si>
    <t>District OAKDOT STEP/ATP Meetings</t>
  </si>
  <si>
    <t>Oakland Gateway Project</t>
  </si>
  <si>
    <t>District BARC/MTC Meetings</t>
  </si>
  <si>
    <t>Mobile Sources Total</t>
  </si>
  <si>
    <t>Stationary Sources Total</t>
  </si>
  <si>
    <t>Compliance &amp; Enforcement Metrics</t>
  </si>
  <si>
    <t>Gas Station Inspections</t>
  </si>
  <si>
    <t>Asbestos Inspections</t>
  </si>
  <si>
    <t>Source Inspections Permitted Facilities</t>
  </si>
  <si>
    <t>Inspections Total</t>
  </si>
  <si>
    <t>Violations</t>
  </si>
  <si>
    <t>Gas Station</t>
  </si>
  <si>
    <t>Asbestos</t>
  </si>
  <si>
    <t>Others</t>
  </si>
  <si>
    <t>Violations Total</t>
  </si>
  <si>
    <t>Complaints</t>
  </si>
  <si>
    <t>Other</t>
  </si>
  <si>
    <t>Fire out</t>
  </si>
  <si>
    <t>Train</t>
  </si>
  <si>
    <t>Woodsmoke</t>
  </si>
  <si>
    <t>Dust</t>
  </si>
  <si>
    <t>Idling Truck</t>
  </si>
  <si>
    <t>Odor</t>
  </si>
  <si>
    <t>Complaints Total</t>
  </si>
  <si>
    <t>Awarded Incentive Funding</t>
  </si>
  <si>
    <t>Awarded Funding 
October 2018 - June 2021</t>
  </si>
  <si>
    <t>Grand Totals
October 2018 - June 2021</t>
  </si>
  <si>
    <t>District Incentive Program</t>
  </si>
  <si>
    <t>Funding Amount ($)</t>
  </si>
  <si>
    <t>Number of Projects (Qty)</t>
  </si>
  <si>
    <t>Carl Moyer Program</t>
  </si>
  <si>
    <t>West Oakland Zero Emissions Grant Program</t>
  </si>
  <si>
    <t xml:space="preserve"> - </t>
  </si>
  <si>
    <t>-</t>
  </si>
  <si>
    <r>
      <t>Community Air Protection Grant</t>
    </r>
    <r>
      <rPr>
        <vertAlign val="superscript"/>
        <sz val="7"/>
        <color rgb="FF000000"/>
        <rFont val="Arial"/>
        <family val="2"/>
      </rPr>
      <t>4</t>
    </r>
  </si>
  <si>
    <r>
      <t>Clean Cars For All</t>
    </r>
    <r>
      <rPr>
        <vertAlign val="superscript"/>
        <sz val="7"/>
        <color rgb="FF000000"/>
        <rFont val="Arial"/>
        <family val="2"/>
      </rPr>
      <t>3</t>
    </r>
  </si>
  <si>
    <t>Charge!</t>
  </si>
  <si>
    <r>
      <t>Climate Tech. Finance</t>
    </r>
    <r>
      <rPr>
        <vertAlign val="superscript"/>
        <sz val="7"/>
        <color rgb="FF000000"/>
        <rFont val="Arial"/>
        <family val="2"/>
      </rPr>
      <t>3</t>
    </r>
  </si>
  <si>
    <t xml:space="preserve"> $                           -   </t>
  </si>
  <si>
    <t>Reformulated Gas Settlement (RFG) Funds</t>
  </si>
  <si>
    <t>Transportation Fund for Clean Air Fund</t>
  </si>
  <si>
    <t>Vehicle Buyback Program</t>
  </si>
  <si>
    <t>Total</t>
  </si>
  <si>
    <t xml:space="preserve">Notes: </t>
  </si>
  <si>
    <t>1. DPM = Diesel Particulate Matter</t>
  </si>
  <si>
    <t xml:space="preserve">2. All DMP = PM10 </t>
  </si>
  <si>
    <t>3. Emission reductions currently not available</t>
  </si>
  <si>
    <t>4. Data Provided by CARB</t>
  </si>
  <si>
    <t>Awarded Incentive Emission Reductions</t>
  </si>
  <si>
    <t>Emission Reductions
 July 2020-June 2021</t>
  </si>
  <si>
    <r>
      <t>DPM</t>
    </r>
    <r>
      <rPr>
        <b/>
        <vertAlign val="superscript"/>
        <sz val="8"/>
        <color rgb="FF000000"/>
        <rFont val="Arial"/>
        <family val="2"/>
      </rPr>
      <t>1,2</t>
    </r>
    <r>
      <rPr>
        <b/>
        <sz val="8"/>
        <color rgb="FF000000"/>
        <rFont val="Arial"/>
        <family val="2"/>
      </rPr>
      <t xml:space="preserve"> (tons/yr)</t>
    </r>
  </si>
  <si>
    <t>PM 
(tons/yr)</t>
  </si>
  <si>
    <t>ROG
 (tons/yr)</t>
  </si>
  <si>
    <t>Nox
 (tons/yr)</t>
  </si>
  <si>
    <r>
      <t>DPM</t>
    </r>
    <r>
      <rPr>
        <b/>
        <vertAlign val="superscript"/>
        <sz val="8"/>
        <color rgb="FF000000"/>
        <rFont val="Arial"/>
        <family val="2"/>
      </rPr>
      <t xml:space="preserve">1,2
</t>
    </r>
    <r>
      <rPr>
        <b/>
        <sz val="8"/>
        <color rgb="FF000000"/>
        <rFont val="Arial"/>
        <family val="2"/>
      </rPr>
      <t xml:space="preserve"> (tons/yr)</t>
    </r>
  </si>
  <si>
    <t>PM
 (tons/yr)</t>
  </si>
  <si>
    <t>ROG (tons/yr)</t>
  </si>
  <si>
    <t>NOx (tons/yr)</t>
  </si>
  <si>
    <t xml:space="preserve">The Air District is working with Caltrans and the City of Oakland, who submitted an federal application to fund a truck access study for I-580. This application requests funds to a traffic assessment to understand future conditions if trucks are allowed on I-580. This application includes robust community engagement component to work in both the West Oakland and East Oakland communities. Response to this funding application is anticipated in March or April 2022.
</t>
  </si>
  <si>
    <r>
      <t>Awarded Funding</t>
    </r>
    <r>
      <rPr>
        <b/>
        <vertAlign val="superscript"/>
        <sz val="8"/>
        <color rgb="FF000000"/>
        <rFont val="Arial"/>
        <family val="2"/>
      </rPr>
      <t>5</t>
    </r>
    <r>
      <rPr>
        <b/>
        <sz val="8"/>
        <color rgb="FF000000"/>
        <rFont val="Arial"/>
        <family val="2"/>
      </rPr>
      <t xml:space="preserve"> 
 July 2020-June 2021</t>
    </r>
  </si>
  <si>
    <t>5. Subset of total presented in columns B and C</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</si>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</sst>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52">
    <font>
      <sz val="11"/>
      <color theme="1"/>
      <name val="Calibri"/>
      <family val="2"/>
      <scheme val="minor"/>
    </font>
    <font>
      <sz val="11"/>
      <color theme="1"/>
      <name val="Arial"/>
      <family val="2"/>
    </font>
    <font>
      <sz val="10"/>
      <color theme="1"/>
      <name val="Avenir LT Std 55 Roman"/>
      <family val="2"/>
    </font>
    <font>
      <b/>
      <sz val="10"/>
      <color theme="1"/>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8"/>
      <color theme="1"/>
      <name val="Avenir LT Std 55 Roman"/>
      <family val="2"/>
    </font>
    <font>
      <b/>
      <u/>
      <sz val="16"/>
      <color rgb="FF0000FF"/>
      <name val="Arial"/>
      <family val="2"/>
    </font>
    <font>
      <b/>
      <i/>
      <sz val="11"/>
      <color rgb="FF000000"/>
      <name val="Arial"/>
      <family val="2"/>
    </font>
    <font>
      <sz val="11"/>
      <color theme="1"/>
      <name val="Calibri"/>
      <family val="2"/>
      <scheme val="minor"/>
    </font>
    <font>
      <b/>
      <sz val="13"/>
      <color theme="1"/>
      <name val="Arial"/>
      <family val="2"/>
    </font>
    <font>
      <b/>
      <sz val="16"/>
      <color rgb="FF0000FF"/>
      <name val="Arial"/>
      <family val="2"/>
    </font>
    <font>
      <sz val="16"/>
      <color rgb="FF0000FF"/>
      <name val="Arial"/>
      <family val="2"/>
    </font>
    <font>
      <sz val="11"/>
      <color rgb="FF000000"/>
      <name val="Arial"/>
      <family val="2"/>
    </font>
    <font>
      <sz val="10"/>
      <color theme="1"/>
      <name val="Arial"/>
      <family val="2"/>
    </font>
    <font>
      <u/>
      <sz val="11"/>
      <color theme="10"/>
      <name val="Calibri"/>
      <family val="2"/>
      <scheme val="minor"/>
    </font>
    <font>
      <u/>
      <sz val="11"/>
      <color theme="10"/>
      <name val="Arial"/>
      <family val="2"/>
    </font>
    <font>
      <u/>
      <sz val="10"/>
      <color theme="10"/>
      <name val="Arial"/>
      <family val="2"/>
    </font>
    <font>
      <sz val="10"/>
      <color rgb="FF000000"/>
      <name val="Arial"/>
      <family val="2"/>
    </font>
    <font>
      <b/>
      <sz val="12"/>
      <color theme="1"/>
      <name val="Avenir LT Std 55 Roman"/>
      <family val="2"/>
    </font>
    <font>
      <sz val="11"/>
      <color theme="1"/>
      <name val="Avenir LT Std 55 Roman"/>
      <family val="2"/>
    </font>
    <font>
      <b/>
      <u/>
      <sz val="11"/>
      <color theme="1"/>
      <name val="Avenir LT Std 55 Roman"/>
      <family val="2"/>
    </font>
    <font>
      <b/>
      <sz val="10"/>
      <color rgb="FF00B050"/>
      <name val="Avenir LT Std 55 Roman"/>
      <family val="2"/>
    </font>
    <font>
      <sz val="11"/>
      <color rgb="FF7030A0"/>
      <name val="Arial"/>
      <family val="2"/>
    </font>
    <font>
      <b/>
      <sz val="10"/>
      <color rgb="FFFF0000"/>
      <name val="Avenir LT Std 55 Roman"/>
      <family val="2"/>
    </font>
    <font>
      <sz val="10"/>
      <color theme="0" tint="-0.249977111117893"/>
      <name val="Avenir LT Std 55 Roman"/>
      <family val="2"/>
    </font>
    <font>
      <i/>
      <sz val="10"/>
      <color theme="0" tint="-0.499984740745262"/>
      <name val="Avenir LT Std 55 Roman"/>
      <family val="2"/>
    </font>
    <font>
      <b/>
      <i/>
      <sz val="11"/>
      <color rgb="FFC00000"/>
      <name val="Avenir LT Std 55 Roman"/>
      <family val="2"/>
    </font>
    <font>
      <b/>
      <sz val="10"/>
      <color rgb="FF000000"/>
      <name val="Avenir LT Std 55 Roman"/>
      <family val="2"/>
    </font>
    <font>
      <b/>
      <sz val="10"/>
      <name val="Avenir LT Std 55 Roman"/>
      <family val="2"/>
    </font>
    <font>
      <sz val="12"/>
      <color theme="1"/>
      <name val="Calibri"/>
      <family val="2"/>
      <scheme val="minor"/>
    </font>
    <font>
      <sz val="10"/>
      <color theme="1"/>
      <name val="Avenir LT Std 55 Roman"/>
      <family val="2"/>
    </font>
    <font>
      <sz val="10"/>
      <name val="Avenir LT Std 55 Roman"/>
      <family val="2"/>
    </font>
    <font>
      <u/>
      <sz val="10"/>
      <color rgb="FF000000"/>
      <name val="Arial"/>
      <family val="2"/>
    </font>
    <font>
      <b/>
      <sz val="14"/>
      <color theme="1"/>
      <name val="Calibri"/>
      <family val="2"/>
      <scheme val="minor"/>
    </font>
    <font>
      <b/>
      <sz val="12"/>
      <color theme="1"/>
      <name val="Calibri"/>
      <family val="2"/>
      <scheme val="minor"/>
    </font>
    <font>
      <b/>
      <sz val="8"/>
      <color theme="0"/>
      <name val="Arial"/>
      <family val="2"/>
    </font>
    <font>
      <b/>
      <sz val="8"/>
      <color theme="1"/>
      <name val="Arial"/>
      <family val="2"/>
    </font>
    <font>
      <sz val="7"/>
      <color theme="1"/>
      <name val="Arial"/>
      <family val="2"/>
    </font>
    <font>
      <b/>
      <sz val="7"/>
      <color theme="1"/>
      <name val="Arial"/>
      <family val="2"/>
    </font>
    <font>
      <b/>
      <sz val="11"/>
      <color theme="1"/>
      <name val="Arial"/>
      <family val="2"/>
    </font>
    <font>
      <b/>
      <sz val="8"/>
      <color rgb="FF000000"/>
      <name val="Arial"/>
      <family val="2"/>
    </font>
    <font>
      <sz val="7"/>
      <color rgb="FF000000"/>
      <name val="Arial"/>
      <family val="2"/>
    </font>
    <font>
      <sz val="8"/>
      <color rgb="FF000000"/>
      <name val="Arial"/>
      <family val="2"/>
    </font>
    <font>
      <vertAlign val="superscript"/>
      <sz val="7"/>
      <color rgb="FF000000"/>
      <name val="Arial"/>
      <family val="2"/>
    </font>
    <font>
      <b/>
      <sz val="7"/>
      <color rgb="FF000000"/>
      <name val="Arial"/>
      <family val="2"/>
    </font>
    <font>
      <b/>
      <vertAlign val="superscript"/>
      <sz val="8"/>
      <color rgb="FF000000"/>
      <name val="Arial"/>
      <family val="2"/>
    </font>
    <font>
      <sz val="8"/>
      <color theme="1"/>
      <name val="Arial"/>
      <family val="2"/>
    </font>
    <font>
      <sz val="12"/>
      <color rgb="FF000000"/>
      <name val="Calibri"/>
      <family val="2"/>
      <scheme val="minor"/>
    </font>
    <font>
      <b/>
      <sz val="12"/>
      <color rgb="FF000000"/>
      <name val="Calibri"/>
      <family val="2"/>
      <scheme val="minor"/>
    </font>
  </fonts>
  <fills count="14">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4" tint="0.59999389629810485"/>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rgb="FFB4C6E7"/>
        <bgColor indexed="64"/>
      </patternFill>
    </fill>
  </fills>
  <borders count="102">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medium">
        <color indexed="64"/>
      </right>
      <top style="thin">
        <color auto="1"/>
      </top>
      <bottom style="double">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n">
        <color auto="1"/>
      </left>
      <right/>
      <top style="thin">
        <color auto="1"/>
      </top>
      <bottom style="double">
        <color indexed="64"/>
      </bottom>
      <diagonal/>
    </border>
    <border>
      <left style="medium">
        <color indexed="64"/>
      </left>
      <right style="thin">
        <color indexed="64"/>
      </right>
      <top style="double">
        <color indexed="64"/>
      </top>
      <bottom style="thin">
        <color auto="1"/>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medium">
        <color indexed="64"/>
      </top>
      <bottom style="double">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medium">
        <color indexed="64"/>
      </right>
      <top style="medium">
        <color indexed="64"/>
      </top>
      <bottom style="double">
        <color indexed="64"/>
      </bottom>
      <diagonal/>
    </border>
    <border>
      <left style="medium">
        <color indexed="64"/>
      </left>
      <right style="medium">
        <color indexed="64"/>
      </right>
      <top/>
      <bottom style="thin">
        <color auto="1"/>
      </bottom>
      <diagonal/>
    </border>
    <border>
      <left style="medium">
        <color indexed="64"/>
      </left>
      <right/>
      <top style="thin">
        <color auto="1"/>
      </top>
      <bottom style="double">
        <color indexed="64"/>
      </bottom>
      <diagonal/>
    </border>
    <border>
      <left/>
      <right/>
      <top/>
      <bottom style="thin">
        <color auto="1"/>
      </bottom>
      <diagonal/>
    </border>
    <border>
      <left style="thin">
        <color auto="1"/>
      </left>
      <right style="medium">
        <color indexed="64"/>
      </right>
      <top style="double">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diagonalUp="1">
      <left/>
      <right/>
      <top/>
      <bottom/>
      <diagonal style="thin">
        <color indexed="64"/>
      </diagonal>
    </border>
    <border>
      <left/>
      <right style="medium">
        <color indexed="64"/>
      </right>
      <top/>
      <bottom style="medium">
        <color indexed="64"/>
      </bottom>
      <diagonal/>
    </border>
    <border>
      <left style="medium">
        <color indexed="64"/>
      </left>
      <right/>
      <top style="thin">
        <color auto="1"/>
      </top>
      <bottom style="medium">
        <color indexed="64"/>
      </bottom>
      <diagonal/>
    </border>
    <border diagonalUp="1">
      <left style="thin">
        <color auto="1"/>
      </left>
      <right style="thin">
        <color auto="1"/>
      </right>
      <top/>
      <bottom style="thin">
        <color auto="1"/>
      </bottom>
      <diagonal style="thin">
        <color theme="0" tint="-0.24994659260841701"/>
      </diagonal>
    </border>
    <border>
      <left/>
      <right style="thin">
        <color auto="1"/>
      </right>
      <top/>
      <bottom style="thin">
        <color auto="1"/>
      </bottom>
      <diagonal/>
    </border>
    <border diagonalUp="1">
      <left/>
      <right style="thin">
        <color auto="1"/>
      </right>
      <top/>
      <bottom style="thin">
        <color auto="1"/>
      </bottom>
      <diagonal style="thin">
        <color theme="0" tint="-0.24994659260841701"/>
      </diagonal>
    </border>
    <border diagonalUp="1">
      <left style="medium">
        <color auto="1"/>
      </left>
      <right style="medium">
        <color auto="1"/>
      </right>
      <top/>
      <bottom style="thin">
        <color auto="1"/>
      </bottom>
      <diagonal style="thin">
        <color theme="0" tint="-0.24994659260841701"/>
      </diagonal>
    </border>
    <border diagonalUp="1">
      <left style="medium">
        <color indexed="64"/>
      </left>
      <right style="thin">
        <color auto="1"/>
      </right>
      <top/>
      <bottom style="thin">
        <color auto="1"/>
      </bottom>
      <diagonal style="thin">
        <color theme="0" tint="-0.24994659260841701"/>
      </diagonal>
    </border>
    <border diagonalUp="1">
      <left style="thin">
        <color auto="1"/>
      </left>
      <right style="medium">
        <color indexed="64"/>
      </right>
      <top/>
      <bottom style="thin">
        <color auto="1"/>
      </bottom>
      <diagonal style="thin">
        <color theme="0" tint="-0.24994659260841701"/>
      </diagonal>
    </border>
    <border>
      <left/>
      <right/>
      <top style="thin">
        <color auto="1"/>
      </top>
      <bottom style="medium">
        <color indexed="64"/>
      </bottom>
      <diagonal/>
    </border>
    <border diagonalUp="1">
      <left/>
      <right/>
      <top/>
      <bottom style="thin">
        <color auto="1"/>
      </bottom>
      <diagonal style="thin">
        <color theme="0" tint="-0.24994659260841701"/>
      </diagonal>
    </border>
    <border>
      <left/>
      <right style="thin">
        <color auto="1"/>
      </right>
      <top style="thin">
        <color auto="1"/>
      </top>
      <bottom style="medium">
        <color indexed="64"/>
      </bottom>
      <diagonal/>
    </border>
    <border diagonalUp="1">
      <left style="thin">
        <color auto="1"/>
      </left>
      <right/>
      <top/>
      <bottom style="thin">
        <color auto="1"/>
      </bottom>
      <diagonal style="thin">
        <color theme="0" tint="-0.24994659260841701"/>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bottom/>
      <diagonal/>
    </border>
    <border>
      <left style="medium">
        <color indexed="64"/>
      </left>
      <right style="thin">
        <color indexed="64"/>
      </right>
      <top style="thin">
        <color indexed="64"/>
      </top>
      <bottom/>
      <diagonal/>
    </border>
    <border>
      <left style="medium">
        <color indexed="64"/>
      </left>
      <right style="thin">
        <color auto="1"/>
      </right>
      <top/>
      <bottom/>
      <diagonal/>
    </border>
    <border>
      <left style="thin">
        <color auto="1"/>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auto="1"/>
      </right>
      <top style="thin">
        <color auto="1"/>
      </top>
      <bottom/>
      <diagonal/>
    </border>
    <border diagonalUp="1">
      <left style="medium">
        <color indexed="64"/>
      </left>
      <right/>
      <top style="double">
        <color indexed="64"/>
      </top>
      <bottom style="thin">
        <color auto="1"/>
      </bottom>
      <diagonal style="thin">
        <color indexed="64"/>
      </diagonal>
    </border>
    <border diagonalUp="1">
      <left style="thin">
        <color auto="1"/>
      </left>
      <right/>
      <top style="double">
        <color indexed="64"/>
      </top>
      <bottom style="thin">
        <color auto="1"/>
      </bottom>
      <diagonal style="thin">
        <color indexed="64"/>
      </diagonal>
    </border>
    <border diagonalUp="1">
      <left style="medium">
        <color indexed="64"/>
      </left>
      <right/>
      <top style="double">
        <color indexed="64"/>
      </top>
      <bottom/>
      <diagonal style="thin">
        <color indexed="64"/>
      </diagonal>
    </border>
    <border diagonalUp="1">
      <left style="medium">
        <color indexed="64"/>
      </left>
      <right/>
      <top style="thin">
        <color auto="1"/>
      </top>
      <bottom style="thin">
        <color auto="1"/>
      </bottom>
      <diagonal style="thin">
        <color indexed="64"/>
      </diagonal>
    </border>
    <border diagonalUp="1">
      <left style="thin">
        <color auto="1"/>
      </left>
      <right/>
      <top style="double">
        <color indexed="64"/>
      </top>
      <bottom/>
      <diagonal style="thin">
        <color indexed="64"/>
      </diagonal>
    </border>
    <border diagonalUp="1">
      <left style="thin">
        <color auto="1"/>
      </left>
      <right style="medium">
        <color indexed="64"/>
      </right>
      <top style="thin">
        <color auto="1"/>
      </top>
      <bottom style="thin">
        <color auto="1"/>
      </bottom>
      <diagonal style="thin">
        <color indexed="64"/>
      </diagonal>
    </border>
    <border diagonalUp="1">
      <left style="thin">
        <color auto="1"/>
      </left>
      <right/>
      <top style="thin">
        <color auto="1"/>
      </top>
      <bottom style="thin">
        <color auto="1"/>
      </bottom>
      <diagonal style="thin">
        <color indexed="64"/>
      </diagonal>
    </border>
    <border diagonalUp="1">
      <left style="thin">
        <color auto="1"/>
      </left>
      <right style="medium">
        <color indexed="64"/>
      </right>
      <top style="double">
        <color indexed="64"/>
      </top>
      <bottom/>
      <diagonal style="thin">
        <color indexed="64"/>
      </diagonal>
    </border>
    <border diagonalUp="1">
      <left style="medium">
        <color indexed="64"/>
      </left>
      <right/>
      <top style="thin">
        <color auto="1"/>
      </top>
      <bottom/>
      <diagonal style="thin">
        <color indexed="64"/>
      </diagonal>
    </border>
    <border diagonalUp="1">
      <left style="thin">
        <color auto="1"/>
      </left>
      <right/>
      <top style="thin">
        <color auto="1"/>
      </top>
      <bottom/>
      <diagonal style="thin">
        <color indexed="64"/>
      </diagonal>
    </border>
    <border diagonalUp="1">
      <left style="thin">
        <color auto="1"/>
      </left>
      <right style="medium">
        <color indexed="64"/>
      </right>
      <top style="thin">
        <color auto="1"/>
      </top>
      <bottom/>
      <diagonal style="thin">
        <color indexed="64"/>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auto="1"/>
      </top>
      <bottom/>
      <diagonal/>
    </border>
    <border>
      <left style="medium">
        <color indexed="64"/>
      </left>
      <right style="medium">
        <color indexed="64"/>
      </right>
      <top style="medium">
        <color indexed="64"/>
      </top>
      <bottom/>
      <diagonal/>
    </border>
    <border>
      <left/>
      <right style="medium">
        <color rgb="FF000000"/>
      </right>
      <top style="medium">
        <color indexed="64"/>
      </top>
      <bottom/>
      <diagonal/>
    </border>
  </borders>
  <cellStyleXfs count="3">
    <xf numFmtId="0" fontId="0" fillId="0" borderId="0"/>
    <xf numFmtId="44" fontId="11" fillId="0" borderId="0" applyFont="0" applyFill="0" applyBorder="0" applyAlignment="0" applyProtection="0"/>
    <xf numFmtId="0" fontId="17" fillId="0" borderId="0" applyNumberFormat="0" applyFill="0" applyBorder="0" applyAlignment="0" applyProtection="0"/>
  </cellStyleXfs>
  <cellXfs count="395">
    <xf numFmtId="0" fontId="0" fillId="0" borderId="0" xfId="0"/>
    <xf numFmtId="0" fontId="2" fillId="0" borderId="0" xfId="0" applyFont="1"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wrapText="1"/>
    </xf>
    <xf numFmtId="0" fontId="10" fillId="0" borderId="0" xfId="0" applyFont="1" applyAlignment="1">
      <alignment horizontal="left" vertical="center"/>
    </xf>
    <xf numFmtId="0" fontId="9" fillId="0" borderId="0" xfId="0" applyFont="1"/>
    <xf numFmtId="0" fontId="12" fillId="0" borderId="0" xfId="0" applyFont="1" applyAlignment="1">
      <alignment horizontal="left" vertical="top"/>
    </xf>
    <xf numFmtId="0" fontId="13" fillId="0" borderId="0" xfId="0" applyFont="1" applyAlignment="1">
      <alignment horizontal="left" vertical="top"/>
    </xf>
    <xf numFmtId="0" fontId="15" fillId="0" borderId="0" xfId="0" applyFont="1" applyAlignment="1">
      <alignment vertical="top"/>
    </xf>
    <xf numFmtId="0" fontId="16" fillId="0" borderId="0" xfId="0" applyFont="1"/>
    <xf numFmtId="0" fontId="18" fillId="0" borderId="0" xfId="2" applyFont="1"/>
    <xf numFmtId="0" fontId="19" fillId="0" borderId="0" xfId="2" applyFont="1" applyAlignment="1">
      <alignment vertical="center"/>
    </xf>
    <xf numFmtId="0" fontId="19" fillId="0" borderId="0" xfId="2" applyFont="1" applyAlignment="1">
      <alignment horizontal="left" vertical="center" indent="1"/>
    </xf>
    <xf numFmtId="0" fontId="19" fillId="0" borderId="0" xfId="2" applyFont="1" applyAlignment="1">
      <alignment horizontal="left" vertical="center"/>
    </xf>
    <xf numFmtId="0" fontId="18" fillId="0" borderId="0" xfId="2" applyFont="1" applyAlignment="1">
      <alignment horizontal="left" indent="1"/>
    </xf>
    <xf numFmtId="0" fontId="18" fillId="0" borderId="0" xfId="2" applyFont="1" applyFill="1" applyAlignment="1">
      <alignment vertical="center"/>
    </xf>
    <xf numFmtId="0" fontId="18" fillId="0" borderId="0" xfId="2" applyFont="1" applyFill="1"/>
    <xf numFmtId="0" fontId="18" fillId="6" borderId="0" xfId="2" applyFont="1" applyFill="1" applyAlignment="1">
      <alignment vertical="center"/>
    </xf>
    <xf numFmtId="0" fontId="18" fillId="6" borderId="0" xfId="2" applyFont="1" applyFill="1"/>
    <xf numFmtId="0" fontId="16" fillId="6" borderId="1" xfId="0" applyFont="1" applyFill="1" applyBorder="1" applyAlignment="1">
      <alignment horizontal="center" wrapText="1"/>
    </xf>
    <xf numFmtId="0" fontId="16" fillId="6" borderId="2" xfId="0" applyFont="1" applyFill="1" applyBorder="1" applyAlignment="1">
      <alignment horizontal="center" wrapText="1"/>
    </xf>
    <xf numFmtId="0" fontId="16" fillId="6" borderId="3" xfId="0" applyFont="1" applyFill="1" applyBorder="1" applyAlignment="1">
      <alignment horizontal="center" wrapText="1"/>
    </xf>
    <xf numFmtId="15" fontId="16" fillId="0" borderId="4" xfId="0" applyNumberFormat="1" applyFont="1" applyBorder="1" applyAlignment="1">
      <alignment horizontal="left" vertical="center"/>
    </xf>
    <xf numFmtId="0" fontId="16" fillId="0" borderId="5" xfId="0" quotePrefix="1" applyFont="1" applyBorder="1" applyAlignment="1">
      <alignment vertical="center"/>
    </xf>
    <xf numFmtId="0" fontId="16" fillId="0" borderId="6" xfId="0" applyFont="1" applyBorder="1"/>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20" fillId="0" borderId="36" xfId="0" applyFont="1" applyBorder="1" applyAlignment="1">
      <alignment horizontal="left" vertical="center"/>
    </xf>
    <xf numFmtId="0" fontId="16" fillId="0" borderId="7" xfId="0" applyFont="1" applyBorder="1"/>
    <xf numFmtId="0" fontId="16" fillId="0" borderId="8" xfId="0" applyFont="1" applyBorder="1"/>
    <xf numFmtId="0" fontId="16" fillId="0" borderId="9" xfId="0" applyFont="1" applyBorder="1"/>
    <xf numFmtId="0" fontId="21" fillId="0" borderId="0" xfId="0" applyFont="1" applyAlignment="1">
      <alignment wrapText="1"/>
    </xf>
    <xf numFmtId="0" fontId="22" fillId="0" borderId="0" xfId="0" applyFont="1"/>
    <xf numFmtId="0" fontId="7" fillId="6" borderId="0" xfId="0" applyFont="1" applyFill="1" applyAlignment="1">
      <alignment wrapText="1"/>
    </xf>
    <xf numFmtId="0" fontId="7" fillId="6" borderId="0" xfId="0" applyFont="1" applyFill="1"/>
    <xf numFmtId="0" fontId="7" fillId="0" borderId="0" xfId="0" applyFont="1" applyAlignment="1">
      <alignment wrapText="1"/>
    </xf>
    <xf numFmtId="0" fontId="7" fillId="0" borderId="0" xfId="0" applyFont="1"/>
    <xf numFmtId="0" fontId="23" fillId="0" borderId="0" xfId="0" applyFont="1" applyAlignment="1">
      <alignment wrapText="1"/>
    </xf>
    <xf numFmtId="0" fontId="22" fillId="0" borderId="0" xfId="0" applyFont="1" applyAlignment="1">
      <alignment wrapText="1"/>
    </xf>
    <xf numFmtId="0" fontId="23" fillId="0" borderId="0" xfId="0" applyFont="1"/>
    <xf numFmtId="0" fontId="1" fillId="0" borderId="0" xfId="0" applyFont="1"/>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top"/>
    </xf>
    <xf numFmtId="0" fontId="1" fillId="6" borderId="0" xfId="0" applyFont="1" applyFill="1"/>
    <xf numFmtId="0" fontId="18" fillId="0" borderId="0" xfId="2" applyFont="1" applyAlignment="1">
      <alignment horizontal="left" vertical="center" indent="1"/>
    </xf>
    <xf numFmtId="0" fontId="1" fillId="0" borderId="0" xfId="0" applyFont="1" applyAlignment="1">
      <alignment vertical="center"/>
    </xf>
    <xf numFmtId="0" fontId="1" fillId="6" borderId="0" xfId="0" applyFont="1" applyFill="1" applyAlignment="1">
      <alignment vertical="center"/>
    </xf>
    <xf numFmtId="1" fontId="20" fillId="0" borderId="5" xfId="0" applyNumberFormat="1" applyFont="1" applyBorder="1" applyAlignment="1">
      <alignment horizontal="center" vertical="top" wrapText="1" shrinkToFit="1"/>
    </xf>
    <xf numFmtId="49" fontId="16" fillId="0" borderId="5" xfId="0" applyNumberFormat="1" applyFont="1" applyBorder="1" applyAlignment="1">
      <alignment vertical="top" wrapText="1"/>
    </xf>
    <xf numFmtId="0" fontId="16" fillId="0" borderId="5" xfId="0" applyFont="1" applyBorder="1" applyAlignment="1">
      <alignment vertical="top" wrapText="1"/>
    </xf>
    <xf numFmtId="0" fontId="27" fillId="0" borderId="49" xfId="0" applyFont="1" applyBorder="1" applyAlignment="1">
      <alignment horizontal="center" vertical="top" wrapText="1"/>
    </xf>
    <xf numFmtId="0" fontId="2" fillId="0" borderId="0" xfId="0" applyFont="1" applyAlignment="1">
      <alignment vertical="top" wrapText="1"/>
    </xf>
    <xf numFmtId="49" fontId="16" fillId="0" borderId="0" xfId="0" applyNumberFormat="1" applyFont="1" applyAlignment="1">
      <alignment vertical="top" wrapText="1"/>
    </xf>
    <xf numFmtId="0" fontId="16" fillId="0" borderId="0" xfId="0" applyFont="1" applyAlignment="1">
      <alignment vertical="top" wrapText="1"/>
    </xf>
    <xf numFmtId="0" fontId="2" fillId="0" borderId="24" xfId="0" applyFont="1" applyBorder="1" applyAlignment="1">
      <alignment vertical="top" wrapText="1"/>
    </xf>
    <xf numFmtId="0" fontId="28" fillId="0" borderId="24" xfId="0" applyFont="1" applyBorder="1" applyAlignment="1">
      <alignment vertical="top" wrapText="1"/>
    </xf>
    <xf numFmtId="0" fontId="27" fillId="0" borderId="51" xfId="0" applyFont="1" applyBorder="1" applyAlignment="1">
      <alignment horizontal="center" vertical="top" wrapText="1"/>
    </xf>
    <xf numFmtId="0" fontId="27" fillId="0" borderId="53" xfId="0" applyFont="1" applyBorder="1" applyAlignment="1">
      <alignment horizontal="center" vertical="top" wrapText="1"/>
    </xf>
    <xf numFmtId="0" fontId="27" fillId="0" borderId="54" xfId="0" applyFont="1" applyBorder="1" applyAlignment="1">
      <alignment horizontal="center" vertical="top" wrapText="1"/>
    </xf>
    <xf numFmtId="0" fontId="27" fillId="0" borderId="56" xfId="0" applyFont="1" applyBorder="1" applyAlignment="1">
      <alignment horizontal="center" vertical="top" wrapText="1"/>
    </xf>
    <xf numFmtId="0" fontId="27" fillId="0" borderId="58" xfId="0" applyFont="1" applyBorder="1" applyAlignment="1">
      <alignment horizontal="center" vertical="top" wrapText="1"/>
    </xf>
    <xf numFmtId="49" fontId="2" fillId="0" borderId="0" xfId="0" applyNumberFormat="1" applyFont="1" applyAlignment="1">
      <alignment wrapText="1"/>
    </xf>
    <xf numFmtId="0" fontId="29" fillId="0" borderId="0" xfId="0" applyFont="1" applyAlignment="1">
      <alignment vertical="center"/>
    </xf>
    <xf numFmtId="0" fontId="2" fillId="0" borderId="10" xfId="0" applyFont="1" applyBorder="1" applyAlignment="1">
      <alignment wrapText="1"/>
    </xf>
    <xf numFmtId="0" fontId="3" fillId="2" borderId="25" xfId="0" applyFont="1" applyFill="1" applyBorder="1" applyAlignment="1">
      <alignment horizontal="center" wrapText="1"/>
    </xf>
    <xf numFmtId="0" fontId="3" fillId="2" borderId="17" xfId="0" applyFont="1" applyFill="1" applyBorder="1" applyAlignment="1">
      <alignment horizontal="center" wrapText="1"/>
    </xf>
    <xf numFmtId="49" fontId="3" fillId="2" borderId="18" xfId="0" applyNumberFormat="1" applyFont="1" applyFill="1" applyBorder="1" applyAlignment="1">
      <alignment horizontal="center" wrapText="1"/>
    </xf>
    <xf numFmtId="0" fontId="3" fillId="2" borderId="18" xfId="0" applyFont="1" applyFill="1" applyBorder="1" applyAlignment="1">
      <alignment horizontal="center" wrapText="1"/>
    </xf>
    <xf numFmtId="0" fontId="3" fillId="2" borderId="30" xfId="0" applyFont="1" applyFill="1" applyBorder="1" applyAlignment="1">
      <alignment horizontal="center" wrapText="1"/>
    </xf>
    <xf numFmtId="0" fontId="3" fillId="2" borderId="14" xfId="0" applyFont="1" applyFill="1" applyBorder="1" applyAlignment="1">
      <alignment horizontal="center" wrapText="1"/>
    </xf>
    <xf numFmtId="0" fontId="3" fillId="2" borderId="15" xfId="0" applyFont="1" applyFill="1" applyBorder="1" applyAlignment="1">
      <alignment horizontal="center" wrapText="1"/>
    </xf>
    <xf numFmtId="0" fontId="3" fillId="2" borderId="16" xfId="0" applyFont="1" applyFill="1" applyBorder="1" applyAlignment="1">
      <alignment horizontal="center" wrapText="1"/>
    </xf>
    <xf numFmtId="0" fontId="3" fillId="2" borderId="19" xfId="0" applyFont="1" applyFill="1" applyBorder="1" applyAlignment="1">
      <alignment horizontal="left" wrapText="1"/>
    </xf>
    <xf numFmtId="0" fontId="3" fillId="2" borderId="14" xfId="0" applyFont="1" applyFill="1" applyBorder="1" applyAlignment="1">
      <alignment horizontal="left" wrapText="1"/>
    </xf>
    <xf numFmtId="0" fontId="3" fillId="2" borderId="16" xfId="0" applyFont="1" applyFill="1" applyBorder="1" applyAlignment="1">
      <alignment horizontal="left" wrapText="1"/>
    </xf>
    <xf numFmtId="0" fontId="2" fillId="0" borderId="20" xfId="0" applyFont="1" applyBorder="1" applyAlignment="1">
      <alignment horizontal="left" vertical="top"/>
    </xf>
    <xf numFmtId="0" fontId="2" fillId="0" borderId="22" xfId="0" applyFont="1" applyBorder="1" applyAlignment="1">
      <alignment horizontal="left" vertical="top"/>
    </xf>
    <xf numFmtId="0" fontId="2" fillId="0" borderId="22" xfId="0" applyFont="1" applyBorder="1" applyAlignment="1">
      <alignment horizontal="left" vertical="top" wrapText="1"/>
    </xf>
    <xf numFmtId="1" fontId="2" fillId="0" borderId="42" xfId="0" applyNumberFormat="1" applyFont="1" applyBorder="1" applyAlignment="1">
      <alignment horizontal="left" vertical="top" wrapText="1"/>
    </xf>
    <xf numFmtId="1" fontId="2" fillId="0" borderId="20" xfId="0" applyNumberFormat="1" applyFont="1" applyBorder="1" applyAlignment="1">
      <alignment horizontal="left" vertical="top" wrapText="1"/>
    </xf>
    <xf numFmtId="1" fontId="2" fillId="0" borderId="22" xfId="0" applyNumberFormat="1" applyFont="1" applyBorder="1" applyAlignment="1">
      <alignment horizontal="left" vertical="top" wrapText="1"/>
    </xf>
    <xf numFmtId="1" fontId="2" fillId="0" borderId="21" xfId="0" applyNumberFormat="1" applyFont="1" applyBorder="1" applyAlignment="1">
      <alignment horizontal="left" vertical="top" wrapText="1"/>
    </xf>
    <xf numFmtId="0" fontId="2" fillId="0" borderId="20" xfId="0" applyFont="1" applyBorder="1" applyAlignment="1">
      <alignment horizontal="left" vertical="top" wrapText="1"/>
    </xf>
    <xf numFmtId="14" fontId="2" fillId="0" borderId="22" xfId="0" applyNumberFormat="1" applyFont="1" applyBorder="1" applyAlignment="1">
      <alignment horizontal="left" vertical="top" wrapText="1"/>
    </xf>
    <xf numFmtId="14" fontId="2" fillId="0" borderId="21" xfId="0" applyNumberFormat="1" applyFont="1" applyBorder="1" applyAlignment="1">
      <alignment horizontal="left" vertical="top" wrapText="1"/>
    </xf>
    <xf numFmtId="14" fontId="2" fillId="0" borderId="40" xfId="0" applyNumberFormat="1" applyFont="1" applyBorder="1" applyAlignment="1">
      <alignment horizontal="left" vertical="top" wrapText="1"/>
    </xf>
    <xf numFmtId="14" fontId="2" fillId="0" borderId="27" xfId="0" applyNumberFormat="1" applyFont="1" applyBorder="1" applyAlignment="1">
      <alignment horizontal="left" vertical="top" wrapText="1"/>
    </xf>
    <xf numFmtId="14" fontId="2" fillId="0" borderId="43" xfId="0" applyNumberFormat="1" applyFont="1" applyBorder="1" applyAlignment="1">
      <alignment horizontal="left" vertical="top" wrapText="1"/>
    </xf>
    <xf numFmtId="2" fontId="2" fillId="0" borderId="20" xfId="0" applyNumberFormat="1" applyFont="1" applyBorder="1" applyAlignment="1">
      <alignment horizontal="left" vertical="top" wrapText="1"/>
    </xf>
    <xf numFmtId="2" fontId="2" fillId="0" borderId="22" xfId="0" applyNumberFormat="1" applyFont="1" applyBorder="1" applyAlignment="1">
      <alignment horizontal="left" vertical="top" wrapText="1"/>
    </xf>
    <xf numFmtId="2" fontId="2" fillId="0" borderId="21" xfId="0" applyNumberFormat="1" applyFont="1" applyBorder="1" applyAlignment="1">
      <alignment horizontal="left" vertical="top" wrapText="1"/>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5" xfId="0" applyFont="1" applyBorder="1" applyAlignment="1">
      <alignment horizontal="left" vertical="top" wrapText="1"/>
    </xf>
    <xf numFmtId="1" fontId="2" fillId="0" borderId="32" xfId="0" applyNumberFormat="1" applyFont="1" applyBorder="1" applyAlignment="1">
      <alignment horizontal="left" vertical="top" wrapText="1"/>
    </xf>
    <xf numFmtId="1" fontId="2" fillId="0" borderId="4"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1" fontId="2" fillId="0" borderId="6" xfId="0" applyNumberFormat="1" applyFont="1" applyBorder="1" applyAlignment="1">
      <alignment horizontal="left" vertical="top" wrapText="1"/>
    </xf>
    <xf numFmtId="0" fontId="2" fillId="0" borderId="4" xfId="0" applyFont="1" applyBorder="1" applyAlignment="1">
      <alignment horizontal="left" vertical="top" wrapText="1"/>
    </xf>
    <xf numFmtId="14" fontId="2" fillId="0" borderId="5" xfId="0" applyNumberFormat="1" applyFont="1" applyBorder="1" applyAlignment="1">
      <alignment horizontal="left" vertical="top" wrapText="1"/>
    </xf>
    <xf numFmtId="14" fontId="2" fillId="0" borderId="6" xfId="0" applyNumberFormat="1" applyFont="1" applyBorder="1" applyAlignment="1">
      <alignment horizontal="left" vertical="top" wrapText="1"/>
    </xf>
    <xf numFmtId="14" fontId="2" fillId="0" borderId="44" xfId="0" applyNumberFormat="1" applyFont="1" applyBorder="1" applyAlignment="1">
      <alignment horizontal="left" vertical="top" wrapText="1"/>
    </xf>
    <xf numFmtId="14" fontId="2" fillId="0" borderId="4" xfId="0" applyNumberFormat="1" applyFont="1" applyBorder="1" applyAlignment="1">
      <alignment horizontal="left" vertical="top" wrapText="1"/>
    </xf>
    <xf numFmtId="2" fontId="2" fillId="0" borderId="4" xfId="0" applyNumberFormat="1" applyFont="1" applyBorder="1" applyAlignment="1">
      <alignment horizontal="left" vertical="top" wrapText="1"/>
    </xf>
    <xf numFmtId="2" fontId="2" fillId="0" borderId="5" xfId="0" applyNumberFormat="1" applyFont="1" applyBorder="1" applyAlignment="1">
      <alignment horizontal="left" vertical="top" wrapText="1"/>
    </xf>
    <xf numFmtId="2" fontId="2" fillId="0" borderId="6" xfId="0" applyNumberFormat="1" applyFont="1" applyBorder="1" applyAlignment="1">
      <alignment horizontal="left" vertical="top" wrapText="1"/>
    </xf>
    <xf numFmtId="1" fontId="2" fillId="0" borderId="7" xfId="0" applyNumberFormat="1" applyFont="1" applyBorder="1" applyAlignment="1">
      <alignment horizontal="left" vertical="top" wrapText="1"/>
    </xf>
    <xf numFmtId="1" fontId="2" fillId="0" borderId="8" xfId="0" applyNumberFormat="1" applyFont="1" applyBorder="1" applyAlignment="1">
      <alignment horizontal="left" vertical="top" wrapText="1"/>
    </xf>
    <xf numFmtId="1" fontId="2" fillId="0" borderId="9" xfId="0" applyNumberFormat="1" applyFont="1" applyBorder="1" applyAlignment="1">
      <alignment horizontal="left" vertical="top" wrapText="1"/>
    </xf>
    <xf numFmtId="0" fontId="2" fillId="0" borderId="7" xfId="0" applyFont="1" applyBorder="1" applyAlignment="1">
      <alignment horizontal="left" vertical="top" wrapText="1"/>
    </xf>
    <xf numFmtId="14" fontId="2" fillId="0" borderId="8" xfId="0" applyNumberFormat="1" applyFont="1" applyBorder="1" applyAlignment="1">
      <alignment horizontal="left" vertical="top" wrapText="1"/>
    </xf>
    <xf numFmtId="14" fontId="2" fillId="0" borderId="9" xfId="0" applyNumberFormat="1" applyFont="1" applyBorder="1" applyAlignment="1">
      <alignment horizontal="left" vertical="top" wrapText="1"/>
    </xf>
    <xf numFmtId="14" fontId="2" fillId="0" borderId="45" xfId="0" applyNumberFormat="1" applyFont="1" applyBorder="1" applyAlignment="1">
      <alignment horizontal="left" vertical="top" wrapText="1"/>
    </xf>
    <xf numFmtId="14" fontId="2" fillId="0" borderId="7" xfId="0" applyNumberFormat="1" applyFont="1" applyBorder="1" applyAlignment="1">
      <alignment horizontal="left" vertical="top" wrapText="1"/>
    </xf>
    <xf numFmtId="2" fontId="2" fillId="0" borderId="7" xfId="0" applyNumberFormat="1" applyFont="1" applyBorder="1" applyAlignment="1">
      <alignment horizontal="left" vertical="top" wrapText="1"/>
    </xf>
    <xf numFmtId="2" fontId="2" fillId="0" borderId="8" xfId="0" applyNumberFormat="1" applyFont="1" applyBorder="1" applyAlignment="1">
      <alignment horizontal="left" vertical="top" wrapText="1"/>
    </xf>
    <xf numFmtId="2" fontId="2" fillId="0" borderId="9" xfId="0" applyNumberFormat="1" applyFont="1" applyBorder="1" applyAlignment="1">
      <alignment horizontal="left" vertical="top" wrapText="1"/>
    </xf>
    <xf numFmtId="0" fontId="2" fillId="0" borderId="46" xfId="0" applyFont="1" applyBorder="1" applyAlignment="1">
      <alignment horizontal="right"/>
    </xf>
    <xf numFmtId="49" fontId="2" fillId="0" borderId="0" xfId="0" applyNumberFormat="1" applyFont="1"/>
    <xf numFmtId="0" fontId="2" fillId="0" borderId="0" xfId="0" applyFont="1" applyAlignment="1">
      <alignment horizontal="right"/>
    </xf>
    <xf numFmtId="0" fontId="2" fillId="0" borderId="0" xfId="0" applyFont="1"/>
    <xf numFmtId="0" fontId="3" fillId="2" borderId="11" xfId="0" applyFont="1" applyFill="1" applyBorder="1" applyAlignment="1">
      <alignment horizontal="center" wrapText="1"/>
    </xf>
    <xf numFmtId="0" fontId="3" fillId="2" borderId="39" xfId="0" applyFont="1" applyFill="1" applyBorder="1" applyAlignment="1">
      <alignment horizontal="center" wrapText="1"/>
    </xf>
    <xf numFmtId="0" fontId="30" fillId="5" borderId="15"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41" xfId="0" applyFont="1" applyFill="1" applyBorder="1" applyAlignment="1">
      <alignment horizontal="left" wrapText="1"/>
    </xf>
    <xf numFmtId="49" fontId="2" fillId="0" borderId="5" xfId="0" applyNumberFormat="1" applyFont="1" applyBorder="1" applyAlignment="1">
      <alignment horizontal="left" vertical="top" wrapText="1"/>
    </xf>
    <xf numFmtId="0" fontId="2" fillId="0" borderId="6" xfId="0" applyFont="1" applyBorder="1" applyAlignment="1">
      <alignment horizontal="left" vertical="top" wrapText="1"/>
    </xf>
    <xf numFmtId="0" fontId="2" fillId="0" borderId="24" xfId="0" applyFont="1" applyBorder="1" applyAlignment="1">
      <alignment horizontal="left" vertical="top" wrapText="1"/>
    </xf>
    <xf numFmtId="0" fontId="2" fillId="0" borderId="31" xfId="0" applyFont="1" applyBorder="1" applyAlignment="1">
      <alignment horizontal="left" vertical="top" wrapText="1"/>
    </xf>
    <xf numFmtId="0" fontId="2" fillId="0" borderId="0" xfId="0" applyFont="1" applyAlignment="1">
      <alignment horizontal="left" vertical="top"/>
    </xf>
    <xf numFmtId="0" fontId="30" fillId="5" borderId="16" xfId="0" applyFont="1" applyFill="1" applyBorder="1" applyAlignment="1">
      <alignment horizontal="center" vertical="center" wrapText="1"/>
    </xf>
    <xf numFmtId="49" fontId="2" fillId="0" borderId="22" xfId="0" applyNumberFormat="1" applyFont="1" applyBorder="1" applyAlignment="1">
      <alignment horizontal="left" vertical="top" wrapText="1"/>
    </xf>
    <xf numFmtId="0" fontId="2" fillId="0" borderId="21" xfId="0" applyFont="1" applyBorder="1" applyAlignment="1">
      <alignment horizontal="left" vertical="top" wrapText="1"/>
    </xf>
    <xf numFmtId="0" fontId="2" fillId="0" borderId="40" xfId="0" applyFont="1" applyBorder="1" applyAlignment="1">
      <alignment horizontal="left" vertical="top" wrapText="1"/>
    </xf>
    <xf numFmtId="0" fontId="7" fillId="0" borderId="0" xfId="0" applyFont="1" applyAlignment="1">
      <alignment vertical="center"/>
    </xf>
    <xf numFmtId="0" fontId="7" fillId="0" borderId="0" xfId="0" applyFont="1" applyAlignment="1">
      <alignment horizontal="left" vertical="center"/>
    </xf>
    <xf numFmtId="0" fontId="2" fillId="0" borderId="44" xfId="0" applyFont="1" applyBorder="1" applyAlignment="1">
      <alignment vertical="top" wrapText="1"/>
    </xf>
    <xf numFmtId="0" fontId="32" fillId="0" borderId="4" xfId="0" applyFont="1" applyBorder="1" applyAlignment="1">
      <alignment vertical="top" wrapText="1"/>
    </xf>
    <xf numFmtId="0" fontId="0" fillId="8" borderId="0" xfId="0" applyFill="1"/>
    <xf numFmtId="0" fontId="5" fillId="8" borderId="0" xfId="0" applyFont="1" applyFill="1" applyAlignment="1">
      <alignment horizontal="left" vertical="center"/>
    </xf>
    <xf numFmtId="0" fontId="2" fillId="8" borderId="0" xfId="0" applyFont="1" applyFill="1" applyAlignment="1">
      <alignment wrapText="1"/>
    </xf>
    <xf numFmtId="0" fontId="2" fillId="0" borderId="22" xfId="0" applyFont="1" applyBorder="1" applyAlignment="1">
      <alignment vertical="top" wrapText="1"/>
    </xf>
    <xf numFmtId="0" fontId="10" fillId="0" borderId="0" xfId="0" applyFont="1" applyAlignment="1">
      <alignment horizontal="left" vertical="top"/>
    </xf>
    <xf numFmtId="0" fontId="5" fillId="0" borderId="0" xfId="0" applyFont="1" applyAlignment="1">
      <alignment horizontal="left" vertical="top"/>
    </xf>
    <xf numFmtId="0" fontId="9" fillId="0" borderId="0" xfId="0" applyFont="1" applyAlignment="1">
      <alignment vertical="top"/>
    </xf>
    <xf numFmtId="0" fontId="4" fillId="0" borderId="0" xfId="0" applyFont="1" applyAlignment="1">
      <alignment horizontal="left" vertical="top"/>
    </xf>
    <xf numFmtId="0" fontId="6" fillId="0" borderId="0" xfId="0" applyFont="1" applyAlignment="1">
      <alignment vertical="top"/>
    </xf>
    <xf numFmtId="0" fontId="7" fillId="4" borderId="0" xfId="0" applyFont="1" applyFill="1" applyAlignment="1">
      <alignment vertical="top"/>
    </xf>
    <xf numFmtId="0" fontId="6" fillId="4" borderId="0" xfId="0" applyFont="1" applyFill="1" applyAlignment="1">
      <alignment vertical="top"/>
    </xf>
    <xf numFmtId="0" fontId="8" fillId="4" borderId="0" xfId="0" applyFont="1" applyFill="1" applyAlignment="1">
      <alignment vertical="top" wrapText="1"/>
    </xf>
    <xf numFmtId="0" fontId="8" fillId="0" borderId="0" xfId="0" applyFont="1" applyAlignment="1">
      <alignment vertical="top" wrapText="1"/>
    </xf>
    <xf numFmtId="0" fontId="26" fillId="0" borderId="0" xfId="0" applyFont="1" applyAlignment="1">
      <alignment vertical="top"/>
    </xf>
    <xf numFmtId="0" fontId="3" fillId="0" borderId="25" xfId="0" applyFont="1" applyBorder="1" applyAlignment="1">
      <alignment horizontal="center" vertical="top" wrapText="1"/>
    </xf>
    <xf numFmtId="0" fontId="3" fillId="0" borderId="25" xfId="0" applyFont="1" applyBorder="1" applyAlignment="1">
      <alignment horizontal="center" vertical="top"/>
    </xf>
    <xf numFmtId="0" fontId="2" fillId="0" borderId="20" xfId="0" applyFont="1" applyBorder="1" applyAlignment="1">
      <alignment vertical="top" wrapText="1"/>
    </xf>
    <xf numFmtId="0" fontId="2" fillId="0" borderId="21" xfId="0" applyFont="1" applyBorder="1" applyAlignment="1">
      <alignment vertical="top" wrapText="1"/>
    </xf>
    <xf numFmtId="0" fontId="2" fillId="0" borderId="4"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2" fillId="0" borderId="32" xfId="0" applyFont="1" applyBorder="1" applyAlignment="1">
      <alignment vertical="top" wrapText="1"/>
    </xf>
    <xf numFmtId="0" fontId="2" fillId="0" borderId="50" xfId="0" applyFont="1" applyBorder="1" applyAlignment="1">
      <alignment vertical="top" wrapText="1"/>
    </xf>
    <xf numFmtId="0" fontId="2" fillId="0" borderId="59" xfId="0" applyFont="1" applyBorder="1" applyAlignment="1">
      <alignment vertical="top" wrapText="1"/>
    </xf>
    <xf numFmtId="0" fontId="2" fillId="0" borderId="23" xfId="0" applyFont="1" applyBorder="1" applyAlignment="1">
      <alignment vertical="top" wrapText="1"/>
    </xf>
    <xf numFmtId="0" fontId="2" fillId="0" borderId="23" xfId="0" applyFont="1" applyBorder="1" applyAlignment="1">
      <alignment horizontal="left" vertical="top" wrapText="1"/>
    </xf>
    <xf numFmtId="0" fontId="2" fillId="0" borderId="5" xfId="0" applyFont="1" applyBorder="1" applyAlignment="1">
      <alignment horizontal="center" vertical="top" wrapText="1"/>
    </xf>
    <xf numFmtId="0" fontId="2" fillId="0" borderId="24" xfId="0" applyFont="1" applyBorder="1" applyAlignment="1">
      <alignment horizontal="center" vertical="top" wrapText="1"/>
    </xf>
    <xf numFmtId="0" fontId="2" fillId="0" borderId="4" xfId="0" applyFont="1" applyBorder="1" applyAlignment="1">
      <alignment horizontal="center" vertical="top" wrapText="1"/>
    </xf>
    <xf numFmtId="0" fontId="2" fillId="0" borderId="6" xfId="0" applyFont="1" applyBorder="1" applyAlignment="1">
      <alignment horizontal="center" vertical="top" wrapText="1"/>
    </xf>
    <xf numFmtId="0" fontId="2" fillId="0" borderId="23" xfId="0" applyFont="1" applyBorder="1" applyAlignment="1">
      <alignment horizontal="center" vertical="top" wrapText="1"/>
    </xf>
    <xf numFmtId="0" fontId="33" fillId="0" borderId="0" xfId="0" applyFont="1" applyAlignment="1">
      <alignment vertical="top" wrapText="1"/>
    </xf>
    <xf numFmtId="0" fontId="34" fillId="8" borderId="44" xfId="0" applyFont="1" applyFill="1" applyBorder="1" applyAlignment="1">
      <alignment vertical="top" wrapText="1"/>
    </xf>
    <xf numFmtId="1" fontId="35" fillId="0" borderId="0" xfId="0" applyNumberFormat="1" applyFont="1" applyAlignment="1">
      <alignment horizontal="center" vertical="top" wrapText="1" shrinkToFit="1"/>
    </xf>
    <xf numFmtId="0" fontId="7" fillId="4" borderId="0" xfId="0" applyFont="1" applyFill="1" applyAlignment="1">
      <alignment horizontal="left" vertical="center"/>
    </xf>
    <xf numFmtId="0" fontId="2" fillId="0" borderId="0" xfId="0" applyFont="1" applyAlignment="1">
      <alignment horizontal="left" wrapText="1"/>
    </xf>
    <xf numFmtId="0" fontId="0" fillId="10" borderId="73" xfId="0" applyFill="1" applyBorder="1"/>
    <xf numFmtId="0" fontId="0" fillId="10" borderId="74" xfId="0" applyFill="1" applyBorder="1"/>
    <xf numFmtId="0" fontId="0" fillId="10" borderId="76" xfId="0" applyFill="1" applyBorder="1" applyAlignment="1">
      <alignment wrapText="1"/>
    </xf>
    <xf numFmtId="0" fontId="0" fillId="10" borderId="0" xfId="0" applyFill="1" applyAlignment="1">
      <alignment wrapText="1"/>
    </xf>
    <xf numFmtId="0" fontId="37" fillId="10" borderId="77" xfId="0" applyFont="1" applyFill="1" applyBorder="1" applyAlignment="1">
      <alignment horizontal="center" vertical="center" wrapText="1"/>
    </xf>
    <xf numFmtId="0" fontId="37" fillId="10" borderId="10" xfId="0" applyFont="1" applyFill="1" applyBorder="1" applyAlignment="1">
      <alignment horizontal="center" vertical="center" wrapText="1"/>
    </xf>
    <xf numFmtId="0" fontId="37" fillId="10" borderId="47" xfId="0" applyFont="1" applyFill="1" applyBorder="1" applyAlignment="1">
      <alignment vertical="center" wrapText="1"/>
    </xf>
    <xf numFmtId="0" fontId="37" fillId="10" borderId="47" xfId="0" applyFont="1" applyFill="1" applyBorder="1" applyAlignment="1">
      <alignment horizontal="center" vertical="center" wrapText="1"/>
    </xf>
    <xf numFmtId="0" fontId="37" fillId="10" borderId="78" xfId="0" applyFont="1" applyFill="1" applyBorder="1" applyAlignment="1">
      <alignment horizontal="center" vertical="center" wrapText="1"/>
    </xf>
    <xf numFmtId="0" fontId="37" fillId="10" borderId="79" xfId="0" applyFont="1" applyFill="1" applyBorder="1" applyAlignment="1">
      <alignment horizontal="center" vertical="center" wrapText="1"/>
    </xf>
    <xf numFmtId="0" fontId="0" fillId="8" borderId="74" xfId="0" applyFill="1" applyBorder="1"/>
    <xf numFmtId="164" fontId="0" fillId="0" borderId="73" xfId="1" applyNumberFormat="1" applyFont="1" applyFill="1" applyBorder="1"/>
    <xf numFmtId="164" fontId="0" fillId="0" borderId="74" xfId="1" applyNumberFormat="1" applyFont="1" applyFill="1" applyBorder="1"/>
    <xf numFmtId="164" fontId="0" fillId="0" borderId="75" xfId="1" applyNumberFormat="1" applyFont="1" applyFill="1" applyBorder="1"/>
    <xf numFmtId="0" fontId="0" fillId="11" borderId="76" xfId="0" applyFill="1" applyBorder="1"/>
    <xf numFmtId="0" fontId="0" fillId="11" borderId="80" xfId="0" applyFill="1" applyBorder="1"/>
    <xf numFmtId="164" fontId="0" fillId="0" borderId="76" xfId="1" applyNumberFormat="1" applyFont="1" applyFill="1" applyBorder="1"/>
    <xf numFmtId="164" fontId="0" fillId="0" borderId="0" xfId="1" applyNumberFormat="1" applyFont="1" applyFill="1" applyBorder="1"/>
    <xf numFmtId="164" fontId="0" fillId="0" borderId="80" xfId="1" applyNumberFormat="1" applyFont="1" applyFill="1" applyBorder="1"/>
    <xf numFmtId="0" fontId="37" fillId="8" borderId="74" xfId="0" applyFont="1" applyFill="1" applyBorder="1"/>
    <xf numFmtId="0" fontId="0" fillId="8" borderId="73" xfId="0" applyFill="1" applyBorder="1"/>
    <xf numFmtId="0" fontId="0" fillId="8" borderId="75" xfId="0" applyFill="1" applyBorder="1"/>
    <xf numFmtId="0" fontId="37" fillId="8" borderId="0" xfId="0" applyFont="1" applyFill="1"/>
    <xf numFmtId="0" fontId="0" fillId="8" borderId="76" xfId="0" applyFill="1" applyBorder="1"/>
    <xf numFmtId="0" fontId="0" fillId="8" borderId="80" xfId="0" applyFill="1" applyBorder="1"/>
    <xf numFmtId="0" fontId="37" fillId="8" borderId="55" xfId="0" applyFont="1" applyFill="1" applyBorder="1"/>
    <xf numFmtId="164" fontId="37" fillId="0" borderId="48" xfId="1" applyNumberFormat="1" applyFont="1" applyFill="1" applyBorder="1"/>
    <xf numFmtId="164" fontId="37" fillId="0" borderId="55" xfId="1" applyNumberFormat="1" applyFont="1" applyFill="1" applyBorder="1"/>
    <xf numFmtId="164" fontId="37" fillId="0" borderId="81" xfId="1" applyNumberFormat="1" applyFont="1" applyFill="1" applyBorder="1"/>
    <xf numFmtId="0" fontId="0" fillId="8" borderId="48" xfId="0" applyFill="1" applyBorder="1"/>
    <xf numFmtId="0" fontId="0" fillId="8" borderId="81" xfId="0" applyFill="1" applyBorder="1"/>
    <xf numFmtId="0" fontId="2" fillId="0" borderId="83" xfId="0" applyFont="1" applyBorder="1" applyAlignment="1">
      <alignment horizontal="left" vertical="top" wrapText="1"/>
    </xf>
    <xf numFmtId="0" fontId="30" fillId="5" borderId="37" xfId="0" applyFont="1" applyFill="1" applyBorder="1" applyAlignment="1">
      <alignment horizontal="center" vertical="center" wrapText="1"/>
    </xf>
    <xf numFmtId="0" fontId="2" fillId="0" borderId="84" xfId="0" applyFont="1" applyBorder="1" applyAlignment="1">
      <alignment horizontal="left" vertical="top" wrapText="1"/>
    </xf>
    <xf numFmtId="0" fontId="30" fillId="5" borderId="38" xfId="0" applyFont="1" applyFill="1" applyBorder="1" applyAlignment="1">
      <alignment horizontal="center" vertical="center" wrapText="1"/>
    </xf>
    <xf numFmtId="0" fontId="30" fillId="5" borderId="67" xfId="0" applyFont="1" applyFill="1" applyBorder="1" applyAlignment="1">
      <alignment horizontal="center" vertical="center" wrapText="1"/>
    </xf>
    <xf numFmtId="9" fontId="2" fillId="0" borderId="59" xfId="0" applyNumberFormat="1" applyFont="1" applyBorder="1" applyAlignment="1">
      <alignment horizontal="left" vertical="top" wrapText="1"/>
    </xf>
    <xf numFmtId="9" fontId="2" fillId="0" borderId="84" xfId="0" applyNumberFormat="1" applyFont="1" applyBorder="1" applyAlignment="1">
      <alignment horizontal="left" vertical="top" wrapText="1"/>
    </xf>
    <xf numFmtId="0" fontId="2" fillId="0" borderId="50" xfId="0" applyFont="1" applyBorder="1" applyAlignment="1">
      <alignment horizontal="left" vertical="top" wrapText="1"/>
    </xf>
    <xf numFmtId="0" fontId="2" fillId="0" borderId="85" xfId="0" applyFont="1" applyBorder="1" applyAlignment="1">
      <alignment horizontal="left" vertical="top" wrapText="1"/>
    </xf>
    <xf numFmtId="0" fontId="2" fillId="0" borderId="86" xfId="0" applyFont="1" applyBorder="1" applyAlignment="1">
      <alignment horizontal="left" vertical="top" wrapText="1"/>
    </xf>
    <xf numFmtId="0" fontId="2" fillId="0" borderId="87" xfId="0" applyFont="1" applyBorder="1" applyAlignment="1">
      <alignment horizontal="left" vertical="top" wrapText="1"/>
    </xf>
    <xf numFmtId="0" fontId="2" fillId="0" borderId="88" xfId="0" applyFont="1" applyBorder="1" applyAlignment="1">
      <alignment horizontal="left" vertical="top" wrapText="1"/>
    </xf>
    <xf numFmtId="0" fontId="2" fillId="0" borderId="89" xfId="0" applyFont="1" applyBorder="1" applyAlignment="1">
      <alignment horizontal="left" vertical="top" wrapText="1"/>
    </xf>
    <xf numFmtId="0" fontId="2" fillId="0" borderId="90" xfId="0" applyFont="1" applyBorder="1" applyAlignment="1">
      <alignment horizontal="left" vertical="top" wrapText="1"/>
    </xf>
    <xf numFmtId="0" fontId="2" fillId="0" borderId="91" xfId="0" applyFont="1" applyBorder="1" applyAlignment="1">
      <alignment horizontal="left" vertical="top" wrapText="1"/>
    </xf>
    <xf numFmtId="0" fontId="2" fillId="0" borderId="92" xfId="0" applyFont="1" applyBorder="1" applyAlignment="1">
      <alignment horizontal="left" vertical="top" wrapText="1"/>
    </xf>
    <xf numFmtId="0" fontId="2" fillId="0" borderId="93" xfId="0" applyFont="1" applyBorder="1" applyAlignment="1">
      <alignment horizontal="left" vertical="top" wrapText="1"/>
    </xf>
    <xf numFmtId="0" fontId="2" fillId="0" borderId="82" xfId="0" applyFont="1" applyBorder="1" applyAlignment="1">
      <alignment horizontal="left" vertical="top" wrapText="1"/>
    </xf>
    <xf numFmtId="0" fontId="2" fillId="0" borderId="37" xfId="0" applyFont="1" applyBorder="1" applyAlignment="1">
      <alignment horizontal="left" vertical="top" wrapText="1"/>
    </xf>
    <xf numFmtId="9" fontId="2" fillId="0" borderId="38" xfId="0" applyNumberFormat="1" applyFont="1" applyBorder="1" applyAlignment="1">
      <alignment horizontal="left" vertical="top" wrapText="1"/>
    </xf>
    <xf numFmtId="14" fontId="2" fillId="0" borderId="0" xfId="0" applyNumberFormat="1" applyFont="1" applyAlignment="1">
      <alignment wrapText="1"/>
    </xf>
    <xf numFmtId="14" fontId="3" fillId="2" borderId="15" xfId="0" applyNumberFormat="1" applyFont="1" applyFill="1" applyBorder="1" applyAlignment="1">
      <alignment horizontal="center" wrapText="1"/>
    </xf>
    <xf numFmtId="14" fontId="3" fillId="2" borderId="16" xfId="0" applyNumberFormat="1" applyFont="1" applyFill="1" applyBorder="1" applyAlignment="1">
      <alignment horizontal="center" wrapText="1"/>
    </xf>
    <xf numFmtId="0" fontId="1" fillId="0" borderId="0" xfId="0" applyFont="1" applyAlignment="1">
      <alignment horizontal="left" vertical="top" wrapText="1"/>
    </xf>
    <xf numFmtId="0" fontId="2" fillId="7" borderId="62" xfId="0" applyFont="1" applyFill="1" applyBorder="1" applyAlignment="1">
      <alignment vertical="top" wrapText="1"/>
    </xf>
    <xf numFmtId="0" fontId="2" fillId="7" borderId="63" xfId="0" applyFont="1" applyFill="1" applyBorder="1" applyAlignment="1">
      <alignment vertical="top" wrapText="1"/>
    </xf>
    <xf numFmtId="0" fontId="2" fillId="8" borderId="44" xfId="0" applyFont="1" applyFill="1" applyBorder="1" applyAlignment="1">
      <alignment vertical="top" wrapText="1"/>
    </xf>
    <xf numFmtId="0" fontId="2" fillId="0" borderId="0" xfId="0" applyFont="1" applyAlignment="1">
      <alignment horizontal="left" vertical="top" wrapText="1" shrinkToFit="1"/>
    </xf>
    <xf numFmtId="1" fontId="20" fillId="8" borderId="5" xfId="0" applyNumberFormat="1" applyFont="1" applyFill="1" applyBorder="1" applyAlignment="1">
      <alignment horizontal="center" vertical="top" wrapText="1" shrinkToFit="1"/>
    </xf>
    <xf numFmtId="0" fontId="15" fillId="0" borderId="64" xfId="0" applyFont="1" applyBorder="1" applyAlignment="1">
      <alignment vertical="center" wrapText="1"/>
    </xf>
    <xf numFmtId="0" fontId="22" fillId="0" borderId="44" xfId="0" applyFont="1" applyBorder="1" applyAlignment="1">
      <alignment vertical="top" wrapText="1"/>
    </xf>
    <xf numFmtId="0" fontId="2" fillId="0" borderId="72" xfId="0" applyFont="1" applyBorder="1" applyAlignment="1">
      <alignment horizontal="left" vertical="top" wrapText="1"/>
    </xf>
    <xf numFmtId="0" fontId="38" fillId="12" borderId="5" xfId="0" applyFont="1" applyFill="1" applyBorder="1" applyAlignment="1">
      <alignment wrapText="1"/>
    </xf>
    <xf numFmtId="0" fontId="39" fillId="9" borderId="68" xfId="0" applyFont="1" applyFill="1" applyBorder="1"/>
    <xf numFmtId="0" fontId="39" fillId="9" borderId="66" xfId="0" applyFont="1" applyFill="1" applyBorder="1"/>
    <xf numFmtId="0" fontId="39" fillId="9" borderId="62" xfId="0" applyFont="1" applyFill="1" applyBorder="1" applyAlignment="1">
      <alignment horizontal="center" wrapText="1"/>
    </xf>
    <xf numFmtId="0" fontId="39" fillId="9" borderId="100" xfId="0" applyFont="1" applyFill="1" applyBorder="1" applyAlignment="1">
      <alignment horizontal="center" wrapText="1"/>
    </xf>
    <xf numFmtId="0" fontId="39" fillId="0" borderId="60" xfId="0" applyFont="1" applyBorder="1"/>
    <xf numFmtId="0" fontId="39" fillId="0" borderId="64" xfId="0" applyFont="1" applyBorder="1" applyAlignment="1">
      <alignment horizontal="center"/>
    </xf>
    <xf numFmtId="0" fontId="40" fillId="0" borderId="20" xfId="0" applyFont="1" applyBorder="1"/>
    <xf numFmtId="0" fontId="40" fillId="0" borderId="22" xfId="0" applyFont="1" applyBorder="1"/>
    <xf numFmtId="0" fontId="40" fillId="0" borderId="21" xfId="0" applyFont="1" applyBorder="1" applyAlignment="1">
      <alignment horizontal="center"/>
    </xf>
    <xf numFmtId="0" fontId="40" fillId="0" borderId="4" xfId="0" applyFont="1" applyBorder="1"/>
    <xf numFmtId="0" fontId="40" fillId="0" borderId="5" xfId="0" applyFont="1" applyBorder="1"/>
    <xf numFmtId="0" fontId="40" fillId="0" borderId="6" xfId="0" applyFont="1" applyBorder="1" applyAlignment="1">
      <alignment horizontal="center"/>
    </xf>
    <xf numFmtId="0" fontId="40" fillId="0" borderId="67" xfId="0" applyFont="1" applyBorder="1"/>
    <xf numFmtId="0" fontId="40" fillId="0" borderId="37" xfId="0" applyFont="1" applyBorder="1"/>
    <xf numFmtId="0" fontId="40" fillId="0" borderId="98" xfId="0" applyFont="1" applyBorder="1" applyAlignment="1">
      <alignment horizontal="center"/>
    </xf>
    <xf numFmtId="0" fontId="41" fillId="0" borderId="64" xfId="0" applyFont="1" applyBorder="1" applyAlignment="1">
      <alignment horizontal="center"/>
    </xf>
    <xf numFmtId="0" fontId="40" fillId="0" borderId="40" xfId="0" applyFont="1" applyBorder="1" applyAlignment="1">
      <alignment horizontal="center"/>
    </xf>
    <xf numFmtId="0" fontId="40" fillId="0" borderId="44" xfId="0" applyFont="1" applyBorder="1" applyAlignment="1">
      <alignment horizontal="center"/>
    </xf>
    <xf numFmtId="0" fontId="40" fillId="0" borderId="99" xfId="0" applyFont="1" applyBorder="1" applyAlignment="1">
      <alignment horizontal="center"/>
    </xf>
    <xf numFmtId="0" fontId="40" fillId="0" borderId="70" xfId="0" applyFont="1" applyBorder="1" applyAlignment="1">
      <alignment horizontal="center"/>
    </xf>
    <xf numFmtId="0" fontId="41" fillId="0" borderId="71" xfId="0" applyFont="1" applyBorder="1" applyAlignment="1">
      <alignment horizontal="center"/>
    </xf>
    <xf numFmtId="0" fontId="41" fillId="0" borderId="60" xfId="0" applyFont="1" applyBorder="1"/>
    <xf numFmtId="0" fontId="41" fillId="8" borderId="64" xfId="0" applyFont="1" applyFill="1" applyBorder="1" applyAlignment="1">
      <alignment horizontal="center"/>
    </xf>
    <xf numFmtId="0" fontId="42" fillId="0" borderId="65" xfId="0" applyFont="1" applyBorder="1"/>
    <xf numFmtId="0" fontId="43" fillId="13" borderId="60" xfId="0" applyFont="1" applyFill="1" applyBorder="1" applyAlignment="1">
      <alignment horizontal="center" vertical="center" wrapText="1"/>
    </xf>
    <xf numFmtId="0" fontId="43" fillId="13" borderId="1" xfId="0" applyFont="1" applyFill="1" applyBorder="1" applyAlignment="1">
      <alignment horizontal="center" vertical="center" wrapText="1"/>
    </xf>
    <xf numFmtId="0" fontId="43" fillId="13" borderId="3" xfId="0" applyFont="1" applyFill="1" applyBorder="1" applyAlignment="1">
      <alignment horizontal="center" vertical="center" wrapText="1"/>
    </xf>
    <xf numFmtId="0" fontId="44" fillId="0" borderId="77" xfId="0" applyFont="1" applyBorder="1" applyAlignment="1">
      <alignment vertical="center" wrapText="1"/>
    </xf>
    <xf numFmtId="44" fontId="44" fillId="0" borderId="4" xfId="0" applyNumberFormat="1" applyFont="1" applyBorder="1" applyAlignment="1">
      <alignment vertical="center" wrapText="1"/>
    </xf>
    <xf numFmtId="0" fontId="44" fillId="0" borderId="6" xfId="0" applyFont="1" applyBorder="1" applyAlignment="1">
      <alignment horizontal="center" vertical="center" wrapText="1"/>
    </xf>
    <xf numFmtId="6" fontId="45" fillId="0" borderId="4" xfId="0" applyNumberFormat="1" applyFont="1" applyBorder="1" applyAlignment="1">
      <alignment vertical="center" wrapText="1"/>
    </xf>
    <xf numFmtId="0" fontId="45" fillId="0" borderId="6" xfId="0" applyFont="1" applyBorder="1" applyAlignment="1">
      <alignment horizontal="center" vertical="center" wrapText="1"/>
    </xf>
    <xf numFmtId="0" fontId="45" fillId="0" borderId="4" xfId="0" applyFont="1" applyBorder="1" applyAlignment="1">
      <alignment vertical="center" wrapText="1"/>
    </xf>
    <xf numFmtId="0" fontId="44" fillId="0" borderId="76" xfId="0" applyFont="1" applyBorder="1" applyAlignment="1">
      <alignment vertical="center" wrapText="1"/>
    </xf>
    <xf numFmtId="44" fontId="44" fillId="0" borderId="7" xfId="0" applyNumberFormat="1" applyFont="1" applyBorder="1" applyAlignment="1">
      <alignment vertical="center" wrapText="1"/>
    </xf>
    <xf numFmtId="0" fontId="44" fillId="0" borderId="9" xfId="0" applyFont="1" applyBorder="1" applyAlignment="1">
      <alignment horizontal="center" vertical="center" wrapText="1"/>
    </xf>
    <xf numFmtId="6" fontId="45" fillId="0" borderId="7" xfId="0" applyNumberFormat="1" applyFont="1" applyBorder="1" applyAlignment="1">
      <alignment vertical="center" wrapText="1"/>
    </xf>
    <xf numFmtId="0" fontId="45" fillId="0" borderId="9" xfId="0" applyFont="1" applyBorder="1" applyAlignment="1">
      <alignment horizontal="center" vertical="center" wrapText="1"/>
    </xf>
    <xf numFmtId="8" fontId="47" fillId="0" borderId="77" xfId="0" applyNumberFormat="1" applyFont="1" applyBorder="1" applyAlignment="1">
      <alignment vertical="center"/>
    </xf>
    <xf numFmtId="8" fontId="43" fillId="0" borderId="71" xfId="0" applyNumberFormat="1" applyFont="1" applyBorder="1" applyAlignment="1">
      <alignment vertical="center"/>
    </xf>
    <xf numFmtId="0" fontId="43" fillId="0" borderId="71" xfId="0" applyFont="1" applyBorder="1" applyAlignment="1">
      <alignment horizontal="center" vertical="center"/>
    </xf>
    <xf numFmtId="0" fontId="1" fillId="0" borderId="0" xfId="0" applyFont="1" applyAlignment="1">
      <alignment horizontal="left"/>
    </xf>
    <xf numFmtId="0" fontId="43" fillId="13" borderId="70" xfId="0" applyFont="1" applyFill="1" applyBorder="1" applyAlignment="1">
      <alignment horizontal="center" vertical="center" wrapText="1"/>
    </xf>
    <xf numFmtId="0" fontId="43" fillId="13" borderId="80" xfId="0" applyFont="1" applyFill="1" applyBorder="1" applyAlignment="1">
      <alignment horizontal="center" vertical="center" wrapText="1"/>
    </xf>
    <xf numFmtId="0" fontId="44" fillId="0" borderId="4"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23" xfId="0" applyFont="1" applyBorder="1" applyAlignment="1">
      <alignment horizontal="center" vertical="center" wrapText="1"/>
    </xf>
    <xf numFmtId="0" fontId="44" fillId="0" borderId="67" xfId="0" applyFont="1" applyBorder="1" applyAlignment="1">
      <alignment horizontal="center" vertical="center" wrapText="1"/>
    </xf>
    <xf numFmtId="0" fontId="44" fillId="0" borderId="37" xfId="0" applyFont="1" applyBorder="1" applyAlignment="1">
      <alignment horizontal="center" vertical="center" wrapText="1"/>
    </xf>
    <xf numFmtId="0" fontId="44" fillId="0" borderId="98" xfId="0" applyFont="1" applyBorder="1" applyAlignment="1">
      <alignment horizontal="center" vertical="center" wrapText="1"/>
    </xf>
    <xf numFmtId="0" fontId="44" fillId="0" borderId="82" xfId="0" applyFont="1" applyBorder="1" applyAlignment="1">
      <alignment horizontal="center" vertical="center" wrapText="1"/>
    </xf>
    <xf numFmtId="0" fontId="47" fillId="0" borderId="60" xfId="0" applyFont="1" applyBorder="1" applyAlignment="1">
      <alignment horizontal="center" vertical="center"/>
    </xf>
    <xf numFmtId="0" fontId="47" fillId="0" borderId="65" xfId="0" applyFont="1" applyBorder="1" applyAlignment="1">
      <alignment horizontal="center" vertical="center"/>
    </xf>
    <xf numFmtId="0" fontId="47" fillId="0" borderId="61" xfId="0" applyFont="1" applyBorder="1" applyAlignment="1">
      <alignment horizontal="center" vertical="center"/>
    </xf>
    <xf numFmtId="0" fontId="40" fillId="0" borderId="59" xfId="0" applyFont="1" applyBorder="1"/>
    <xf numFmtId="0" fontId="40" fillId="0" borderId="24" xfId="0" applyFont="1" applyBorder="1"/>
    <xf numFmtId="0" fontId="40" fillId="0" borderId="38" xfId="0" applyFont="1" applyBorder="1"/>
    <xf numFmtId="0" fontId="40" fillId="0" borderId="68" xfId="0" applyFont="1" applyBorder="1"/>
    <xf numFmtId="0" fontId="40" fillId="0" borderId="66" xfId="0" applyFont="1" applyBorder="1"/>
    <xf numFmtId="0" fontId="40" fillId="0" borderId="69" xfId="0" applyFont="1" applyBorder="1"/>
    <xf numFmtId="0" fontId="40" fillId="0" borderId="23" xfId="0" applyFont="1" applyBorder="1"/>
    <xf numFmtId="0" fontId="1" fillId="0" borderId="65" xfId="0" applyFont="1" applyBorder="1" applyAlignment="1">
      <alignment horizontal="left"/>
    </xf>
    <xf numFmtId="0" fontId="47" fillId="0" borderId="60" xfId="0" applyFont="1" applyBorder="1" applyAlignment="1">
      <alignment vertical="center"/>
    </xf>
    <xf numFmtId="0" fontId="49" fillId="0" borderId="0" xfId="0" applyFont="1"/>
    <xf numFmtId="0" fontId="30" fillId="5" borderId="82" xfId="0" applyFont="1" applyFill="1" applyBorder="1" applyAlignment="1">
      <alignment horizontal="center" vertical="center" wrapText="1"/>
    </xf>
    <xf numFmtId="0" fontId="3" fillId="0" borderId="0" xfId="0" applyFont="1" applyAlignment="1">
      <alignment vertical="top" wrapText="1"/>
    </xf>
    <xf numFmtId="0" fontId="2" fillId="7" borderId="37" xfId="0" applyFont="1" applyFill="1" applyBorder="1" applyAlignment="1">
      <alignment vertical="top" wrapText="1"/>
    </xf>
    <xf numFmtId="0" fontId="2" fillId="7" borderId="38" xfId="0" applyFont="1" applyFill="1" applyBorder="1" applyAlignment="1">
      <alignment vertical="top" wrapText="1"/>
    </xf>
    <xf numFmtId="0" fontId="2" fillId="7" borderId="45" xfId="0" applyFont="1" applyFill="1" applyBorder="1" applyAlignment="1">
      <alignment vertical="top" wrapText="1"/>
    </xf>
    <xf numFmtId="0" fontId="2" fillId="7" borderId="7" xfId="0" applyFont="1" applyFill="1" applyBorder="1" applyAlignment="1">
      <alignment horizontal="center" vertical="top" wrapText="1"/>
    </xf>
    <xf numFmtId="0" fontId="2" fillId="7" borderId="8" xfId="0" applyFont="1" applyFill="1" applyBorder="1" applyAlignment="1">
      <alignment horizontal="center" vertical="top" wrapText="1"/>
    </xf>
    <xf numFmtId="0" fontId="2" fillId="7" borderId="9" xfId="0" applyFont="1" applyFill="1" applyBorder="1" applyAlignment="1">
      <alignment horizontal="center" vertical="top" wrapText="1"/>
    </xf>
    <xf numFmtId="0" fontId="2" fillId="7" borderId="55" xfId="0" applyFont="1" applyFill="1" applyBorder="1" applyAlignment="1">
      <alignment vertical="top" wrapText="1"/>
    </xf>
    <xf numFmtId="0" fontId="2" fillId="7" borderId="48" xfId="0" applyFont="1" applyFill="1" applyBorder="1" applyAlignment="1">
      <alignment vertical="top" wrapText="1"/>
    </xf>
    <xf numFmtId="0" fontId="2" fillId="7" borderId="28" xfId="0" applyFont="1" applyFill="1" applyBorder="1" applyAlignment="1">
      <alignment vertical="top" wrapText="1"/>
    </xf>
    <xf numFmtId="0" fontId="2" fillId="7" borderId="28" xfId="0" applyFont="1" applyFill="1" applyBorder="1" applyAlignment="1">
      <alignment horizontal="center" vertical="top" wrapText="1"/>
    </xf>
    <xf numFmtId="0" fontId="2" fillId="7" borderId="55" xfId="0" applyFont="1" applyFill="1" applyBorder="1" applyAlignment="1">
      <alignment horizontal="center" vertical="top" wrapText="1"/>
    </xf>
    <xf numFmtId="0" fontId="2" fillId="7" borderId="57" xfId="0" applyFont="1" applyFill="1" applyBorder="1" applyAlignment="1">
      <alignment horizontal="center" vertical="top" wrapText="1"/>
    </xf>
    <xf numFmtId="0" fontId="2" fillId="0" borderId="25" xfId="0" applyFont="1" applyBorder="1" applyAlignment="1">
      <alignment horizontal="left" vertical="top" wrapText="1"/>
    </xf>
    <xf numFmtId="0" fontId="27" fillId="0" borderId="52" xfId="0" applyFont="1" applyBorder="1" applyAlignment="1">
      <alignment horizontal="center" vertical="top" wrapText="1"/>
    </xf>
    <xf numFmtId="0" fontId="25" fillId="0" borderId="0" xfId="0" applyFont="1" applyAlignment="1">
      <alignment horizontal="left" vertical="center" wrapText="1"/>
    </xf>
    <xf numFmtId="0" fontId="1" fillId="0" borderId="0" xfId="0" applyFont="1" applyAlignment="1">
      <alignment horizontal="left" vertical="top" wrapText="1"/>
    </xf>
    <xf numFmtId="0" fontId="20" fillId="0" borderId="31" xfId="0" applyFont="1" applyBorder="1" applyAlignment="1">
      <alignment horizontal="left" vertical="center"/>
    </xf>
    <xf numFmtId="0" fontId="20" fillId="0" borderId="32" xfId="0" applyFont="1" applyBorder="1" applyAlignment="1">
      <alignment horizontal="left" vertical="center"/>
    </xf>
    <xf numFmtId="0" fontId="20" fillId="0" borderId="33" xfId="0" applyFont="1" applyBorder="1" applyAlignment="1">
      <alignment horizontal="left" vertical="center"/>
    </xf>
    <xf numFmtId="0" fontId="1" fillId="6" borderId="0" xfId="0" applyFont="1" applyFill="1" applyAlignment="1">
      <alignment horizontal="left" vertical="center" wrapText="1"/>
    </xf>
    <xf numFmtId="0" fontId="15" fillId="0" borderId="0" xfId="0" applyFont="1" applyAlignment="1">
      <alignment horizontal="left" vertical="top"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7" fillId="4" borderId="0" xfId="0" applyFont="1" applyFill="1" applyAlignment="1">
      <alignment horizontal="left"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1" fillId="2" borderId="1" xfId="0" applyFont="1" applyFill="1" applyBorder="1" applyAlignment="1">
      <alignment horizontal="center" wrapText="1"/>
    </xf>
    <xf numFmtId="0" fontId="31" fillId="2" borderId="2" xfId="0" applyFont="1" applyFill="1" applyBorder="1" applyAlignment="1">
      <alignment horizontal="center" wrapText="1"/>
    </xf>
    <xf numFmtId="0" fontId="31" fillId="2" borderId="29" xfId="0" applyFont="1" applyFill="1" applyBorder="1" applyAlignment="1">
      <alignment horizontal="center" wrapText="1"/>
    </xf>
    <xf numFmtId="0" fontId="2" fillId="0" borderId="0" xfId="0" applyFont="1" applyAlignment="1">
      <alignment horizontal="left" vertical="top" wrapText="1"/>
    </xf>
    <xf numFmtId="0" fontId="30" fillId="3" borderId="1"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29" xfId="0" applyFont="1" applyFill="1" applyBorder="1" applyAlignment="1">
      <alignment horizontal="center" vertical="center"/>
    </xf>
    <xf numFmtId="0" fontId="30" fillId="3" borderId="1"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29" xfId="0" applyFont="1" applyFill="1" applyBorder="1" applyAlignment="1">
      <alignment horizontal="center" vertical="center" wrapText="1"/>
    </xf>
    <xf numFmtId="0" fontId="36" fillId="10" borderId="73" xfId="0" applyFont="1" applyFill="1" applyBorder="1" applyAlignment="1">
      <alignment horizontal="center" vertical="center"/>
    </xf>
    <xf numFmtId="0" fontId="36" fillId="10" borderId="75" xfId="0" applyFont="1" applyFill="1" applyBorder="1" applyAlignment="1">
      <alignment horizontal="center" vertical="center"/>
    </xf>
    <xf numFmtId="0" fontId="37" fillId="8" borderId="73" xfId="0" applyFont="1" applyFill="1" applyBorder="1" applyAlignment="1">
      <alignment horizontal="center" vertical="center" wrapText="1"/>
    </xf>
    <xf numFmtId="0" fontId="37" fillId="8" borderId="76" xfId="0" applyFont="1" applyFill="1" applyBorder="1" applyAlignment="1">
      <alignment horizontal="center" vertical="center" wrapText="1"/>
    </xf>
    <xf numFmtId="0" fontId="37" fillId="8" borderId="77" xfId="0" applyFont="1" applyFill="1" applyBorder="1" applyAlignment="1">
      <alignment horizontal="center" vertical="center" wrapText="1"/>
    </xf>
    <xf numFmtId="0" fontId="36" fillId="10" borderId="74" xfId="0" applyFont="1" applyFill="1" applyBorder="1" applyAlignment="1">
      <alignment horizontal="center" vertical="center"/>
    </xf>
    <xf numFmtId="0" fontId="2" fillId="0" borderId="0" xfId="0" applyFont="1" applyAlignment="1">
      <alignment vertical="top" wrapText="1"/>
    </xf>
    <xf numFmtId="0" fontId="0" fillId="0" borderId="0" xfId="0" applyAlignment="1">
      <alignment vertical="top" wrapText="1"/>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3" xfId="0" applyFont="1" applyBorder="1" applyAlignment="1">
      <alignment horizontal="center" vertical="top"/>
    </xf>
    <xf numFmtId="0" fontId="3" fillId="0" borderId="60" xfId="0" applyFont="1" applyBorder="1" applyAlignment="1">
      <alignment horizontal="center" vertical="top" wrapText="1"/>
    </xf>
    <xf numFmtId="0" fontId="3" fillId="0" borderId="61"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43" fillId="13" borderId="65" xfId="0" applyFont="1" applyFill="1" applyBorder="1" applyAlignment="1">
      <alignment horizontal="center" vertical="center" wrapText="1"/>
    </xf>
    <xf numFmtId="0" fontId="43" fillId="13" borderId="94" xfId="0" applyFont="1" applyFill="1" applyBorder="1" applyAlignment="1">
      <alignment horizontal="center" vertical="center" wrapText="1"/>
    </xf>
    <xf numFmtId="0" fontId="40" fillId="0" borderId="60" xfId="0" applyFont="1" applyBorder="1" applyAlignment="1">
      <alignment horizontal="left"/>
    </xf>
    <xf numFmtId="0" fontId="40" fillId="0" borderId="65" xfId="0" applyFont="1" applyBorder="1" applyAlignment="1">
      <alignment horizontal="left"/>
    </xf>
    <xf numFmtId="0" fontId="40" fillId="0" borderId="61" xfId="0" applyFont="1" applyBorder="1" applyAlignment="1">
      <alignment horizontal="left"/>
    </xf>
    <xf numFmtId="0" fontId="41" fillId="0" borderId="60" xfId="0" applyFont="1" applyBorder="1" applyAlignment="1">
      <alignment horizontal="left"/>
    </xf>
    <xf numFmtId="0" fontId="41" fillId="0" borderId="65" xfId="0" applyFont="1" applyBorder="1" applyAlignment="1">
      <alignment horizontal="left"/>
    </xf>
    <xf numFmtId="0" fontId="43" fillId="13" borderId="60" xfId="0" applyFont="1" applyFill="1" applyBorder="1" applyAlignment="1">
      <alignment horizontal="center" vertical="center" wrapText="1"/>
    </xf>
    <xf numFmtId="0" fontId="43" fillId="13" borderId="65" xfId="0" applyFont="1" applyFill="1" applyBorder="1" applyAlignment="1">
      <alignment horizontal="center" vertical="center"/>
    </xf>
    <xf numFmtId="0" fontId="43" fillId="13" borderId="61" xfId="0" applyFont="1" applyFill="1" applyBorder="1" applyAlignment="1">
      <alignment horizontal="center" vertical="center"/>
    </xf>
    <xf numFmtId="0" fontId="43" fillId="13" borderId="73" xfId="0" applyFont="1" applyFill="1" applyBorder="1" applyAlignment="1">
      <alignment horizontal="center" vertical="center" wrapText="1"/>
    </xf>
    <xf numFmtId="0" fontId="43" fillId="13" borderId="101" xfId="0" applyFont="1" applyFill="1" applyBorder="1" applyAlignment="1">
      <alignment horizontal="center" vertical="center" wrapText="1"/>
    </xf>
    <xf numFmtId="0" fontId="43" fillId="13" borderId="95" xfId="0" applyFont="1" applyFill="1" applyBorder="1" applyAlignment="1">
      <alignment horizontal="center" vertical="center" wrapText="1"/>
    </xf>
    <xf numFmtId="0" fontId="43" fillId="13" borderId="61" xfId="0" applyFont="1" applyFill="1" applyBorder="1" applyAlignment="1">
      <alignment horizontal="center" vertical="center" wrapText="1"/>
    </xf>
    <xf numFmtId="0" fontId="39" fillId="9" borderId="60" xfId="0" applyFont="1" applyFill="1" applyBorder="1" applyAlignment="1">
      <alignment horizontal="center" vertical="center"/>
    </xf>
    <xf numFmtId="0" fontId="39" fillId="9" borderId="65" xfId="0" applyFont="1" applyFill="1" applyBorder="1" applyAlignment="1">
      <alignment horizontal="center" vertical="center"/>
    </xf>
    <xf numFmtId="0" fontId="39" fillId="9" borderId="61" xfId="0" applyFont="1" applyFill="1" applyBorder="1" applyAlignment="1">
      <alignment horizontal="center" vertical="center"/>
    </xf>
    <xf numFmtId="0" fontId="38" fillId="12" borderId="5" xfId="0" applyFont="1" applyFill="1" applyBorder="1" applyAlignment="1">
      <alignment horizontal="center" vertical="center"/>
    </xf>
    <xf numFmtId="0" fontId="39" fillId="0" borderId="96" xfId="0" applyFont="1" applyBorder="1" applyAlignment="1">
      <alignment horizontal="left"/>
    </xf>
    <xf numFmtId="0" fontId="39" fillId="0" borderId="97" xfId="0" applyFont="1" applyBorder="1" applyAlignment="1">
      <alignment horizontal="left"/>
    </xf>
    <xf numFmtId="0" fontId="40" fillId="0" borderId="48" xfId="0" applyFont="1" applyBorder="1" applyAlignment="1">
      <alignment horizontal="left"/>
    </xf>
    <xf numFmtId="0" fontId="40" fillId="0" borderId="55" xfId="0" applyFont="1" applyBorder="1" applyAlignment="1">
      <alignment horizontal="left"/>
    </xf>
    <xf numFmtId="0" fontId="41" fillId="0" borderId="96" xfId="0" applyFont="1" applyBorder="1" applyAlignment="1">
      <alignment horizontal="left"/>
    </xf>
    <xf numFmtId="0" fontId="41" fillId="0" borderId="97" xfId="0" applyFont="1" applyBorder="1" applyAlignment="1">
      <alignment horizontal="left"/>
    </xf>
    <xf numFmtId="0" fontId="50" fillId="0" borderId="74" xfId="0" applyFont="1" applyBorder="1"/>
    <xf numFmtId="0" fontId="50" fillId="0" borderId="75" xfId="0" applyFont="1" applyBorder="1"/>
    <xf numFmtId="0" fontId="50" fillId="0" borderId="0" xfId="0" applyFont="1"/>
    <xf numFmtId="0" fontId="50" fillId="0" borderId="80" xfId="0" applyFont="1" applyBorder="1"/>
    <xf numFmtId="4" fontId="50" fillId="0" borderId="0" xfId="0" applyNumberFormat="1" applyFont="1"/>
    <xf numFmtId="4" fontId="50" fillId="0" borderId="74" xfId="0" applyNumberFormat="1" applyFont="1" applyBorder="1"/>
    <xf numFmtId="3" fontId="51" fillId="0" borderId="55" xfId="0" applyNumberFormat="1" applyFont="1" applyBorder="1"/>
    <xf numFmtId="0" fontId="51" fillId="0" borderId="55" xfId="0" applyFont="1" applyBorder="1"/>
    <xf numFmtId="0" fontId="51" fillId="0" borderId="81" xfId="0" applyFont="1" applyBorder="1"/>
  </cellXfs>
  <cellStyles count="3">
    <cellStyle name="Currency" xfId="1" builtinId="4"/>
    <cellStyle name="Hyperlink" xfId="2" builtinId="8"/>
    <cellStyle name="Normal" xfId="0" builtinId="0"/>
  </cellStyles>
  <dxfs count="1">
    <dxf>
      <fill>
        <patternFill>
          <bgColor theme="0" tint="-4.9989318521683403E-2"/>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aaqmd.sharepoint.com/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cell r="B2" t="str">
            <v>Incentive Acronym</v>
          </cell>
          <cell r="D2" t="str">
            <v>Funding Amount ($)</v>
          </cell>
          <cell r="E2" t="str">
            <v>Number of Projects (Qty)</v>
          </cell>
          <cell r="F2" t="str">
            <v>PM 2.5 (tons)</v>
          </cell>
          <cell r="G2" t="str">
            <v>ROG (tons)</v>
          </cell>
        </row>
        <row r="3">
          <cell r="A3" t="str">
            <v>cech</v>
          </cell>
        </row>
        <row r="4">
          <cell r="A4" t="str">
            <v>ela</v>
          </cell>
        </row>
        <row r="5">
          <cell r="A5" t="str">
            <v>sbm</v>
          </cell>
        </row>
        <row r="6">
          <cell r="A6" t="str">
            <v>scfr</v>
          </cell>
        </row>
        <row r="7">
          <cell r="A7" t="str">
            <v>shft</v>
          </cell>
        </row>
        <row r="8">
          <cell r="A8" t="str">
            <v>woak</v>
          </cell>
        </row>
        <row r="9">
          <cell r="A9" t="str">
            <v>wwlbc</v>
          </cell>
        </row>
        <row r="10">
          <cell r="A10" t="str">
            <v>cech</v>
          </cell>
        </row>
        <row r="11">
          <cell r="A11" t="str">
            <v>ela</v>
          </cell>
        </row>
        <row r="12">
          <cell r="A12" t="str">
            <v>sbm</v>
          </cell>
        </row>
        <row r="13">
          <cell r="A13" t="str">
            <v>scfr</v>
          </cell>
        </row>
        <row r="14">
          <cell r="A14" t="str">
            <v>shft</v>
          </cell>
        </row>
        <row r="15">
          <cell r="A15" t="str">
            <v>woak</v>
          </cell>
        </row>
        <row r="16">
          <cell r="A16" t="str">
            <v>wwlbc</v>
          </cell>
        </row>
        <row r="17">
          <cell r="A17" t="str">
            <v>cech</v>
          </cell>
        </row>
        <row r="18">
          <cell r="A18" t="str">
            <v>ela</v>
          </cell>
        </row>
        <row r="19">
          <cell r="A19" t="str">
            <v>sbm</v>
          </cell>
        </row>
        <row r="20">
          <cell r="A20" t="str">
            <v>scfr</v>
          </cell>
        </row>
        <row r="21">
          <cell r="A21" t="str">
            <v>shft</v>
          </cell>
        </row>
        <row r="22">
          <cell r="A22" t="str">
            <v>woak</v>
          </cell>
        </row>
        <row r="23">
          <cell r="A23" t="str">
            <v>wwlbc</v>
          </cell>
        </row>
        <row r="24">
          <cell r="A24" t="str">
            <v>cech</v>
          </cell>
        </row>
        <row r="25">
          <cell r="A25" t="str">
            <v>ela</v>
          </cell>
        </row>
        <row r="26">
          <cell r="A26" t="str">
            <v>sbm</v>
          </cell>
        </row>
        <row r="27">
          <cell r="A27" t="str">
            <v>scfr</v>
          </cell>
        </row>
        <row r="28">
          <cell r="A28" t="str">
            <v>shft</v>
          </cell>
        </row>
        <row r="29">
          <cell r="A29" t="str">
            <v>woak</v>
          </cell>
        </row>
        <row r="30">
          <cell r="A30" t="str">
            <v>wwlbc</v>
          </cell>
        </row>
        <row r="31">
          <cell r="A31" t="str">
            <v>cech</v>
          </cell>
        </row>
        <row r="32">
          <cell r="A32" t="str">
            <v>ela</v>
          </cell>
        </row>
        <row r="33">
          <cell r="A33" t="str">
            <v>sbm</v>
          </cell>
        </row>
        <row r="34">
          <cell r="A34" t="str">
            <v>scfr</v>
          </cell>
        </row>
        <row r="35">
          <cell r="A35" t="str">
            <v>shft</v>
          </cell>
        </row>
        <row r="36">
          <cell r="A36" t="str">
            <v>woak</v>
          </cell>
        </row>
        <row r="37">
          <cell r="A37" t="str">
            <v>wwlbc</v>
          </cell>
        </row>
        <row r="38">
          <cell r="A38" t="str">
            <v>cech</v>
          </cell>
        </row>
        <row r="39">
          <cell r="A39" t="str">
            <v>ela</v>
          </cell>
        </row>
        <row r="40">
          <cell r="A40" t="str">
            <v>sbm</v>
          </cell>
        </row>
        <row r="41">
          <cell r="A41" t="str">
            <v>scfr</v>
          </cell>
        </row>
        <row r="42">
          <cell r="A42" t="str">
            <v>shft</v>
          </cell>
        </row>
        <row r="43">
          <cell r="A43" t="str">
            <v>woak</v>
          </cell>
        </row>
        <row r="44">
          <cell r="A44" t="str">
            <v>wwlbc</v>
          </cell>
        </row>
        <row r="45">
          <cell r="A45" t="str">
            <v>cech</v>
          </cell>
        </row>
        <row r="46">
          <cell r="A46" t="str">
            <v>ela</v>
          </cell>
        </row>
        <row r="47">
          <cell r="A47" t="str">
            <v>sbm</v>
          </cell>
        </row>
        <row r="48">
          <cell r="A48" t="str">
            <v>scfr</v>
          </cell>
        </row>
        <row r="49">
          <cell r="A49" t="str">
            <v>shft</v>
          </cell>
        </row>
        <row r="50">
          <cell r="A50" t="str">
            <v>woak</v>
          </cell>
        </row>
        <row r="51">
          <cell r="A51" t="str">
            <v>wwlbc</v>
          </cell>
        </row>
        <row r="52">
          <cell r="A52" t="str">
            <v>cech</v>
          </cell>
        </row>
        <row r="53">
          <cell r="A53" t="str">
            <v>ela</v>
          </cell>
        </row>
        <row r="54">
          <cell r="A54" t="str">
            <v>sbm</v>
          </cell>
        </row>
        <row r="55">
          <cell r="A55" t="str">
            <v>scfr</v>
          </cell>
        </row>
        <row r="56">
          <cell r="A56" t="str">
            <v>shft</v>
          </cell>
        </row>
        <row r="57">
          <cell r="A57" t="str">
            <v>woak</v>
          </cell>
        </row>
        <row r="58">
          <cell r="A58" t="str">
            <v>wwlbc</v>
          </cell>
        </row>
        <row r="59">
          <cell r="A59" t="str">
            <v>cech</v>
          </cell>
        </row>
        <row r="60">
          <cell r="A60" t="str">
            <v>ela</v>
          </cell>
        </row>
        <row r="61">
          <cell r="A61" t="str">
            <v>sbm</v>
          </cell>
        </row>
        <row r="62">
          <cell r="A62" t="str">
            <v>scfr</v>
          </cell>
        </row>
        <row r="63">
          <cell r="A63" t="str">
            <v>shft</v>
          </cell>
        </row>
        <row r="64">
          <cell r="A64" t="str">
            <v>woak</v>
          </cell>
        </row>
        <row r="65">
          <cell r="A65" t="str">
            <v>wwlbc</v>
          </cell>
        </row>
      </sheetData>
      <sheetData sheetId="12"/>
      <sheetData sheetId="13">
        <row r="1">
          <cell r="A1" t="str">
            <v>Acronym</v>
          </cell>
        </row>
        <row r="2">
          <cell r="A2" t="str">
            <v>CCI</v>
          </cell>
          <cell r="F2" t="str">
            <v>BAAQMD</v>
          </cell>
          <cell r="H2">
            <v>70</v>
          </cell>
        </row>
        <row r="3">
          <cell r="A3" t="str">
            <v>CCI</v>
          </cell>
        </row>
        <row r="4">
          <cell r="A4" t="str">
            <v>CCI</v>
          </cell>
        </row>
        <row r="5">
          <cell r="A5" t="str">
            <v>CCI</v>
          </cell>
        </row>
        <row r="6">
          <cell r="A6" t="str">
            <v>CCI</v>
          </cell>
        </row>
        <row r="7">
          <cell r="A7" t="str">
            <v>LCT</v>
          </cell>
        </row>
        <row r="8">
          <cell r="A8" t="str">
            <v>LCT</v>
          </cell>
        </row>
        <row r="9">
          <cell r="A9" t="str">
            <v>CAPF</v>
          </cell>
        </row>
        <row r="10">
          <cell r="A10" t="str">
            <v>CAPF</v>
          </cell>
        </row>
        <row r="11">
          <cell r="A11" t="str">
            <v>CAPF</v>
          </cell>
        </row>
        <row r="12">
          <cell r="A12" t="str">
            <v>CCI</v>
          </cell>
        </row>
        <row r="13">
          <cell r="A13" t="str">
            <v>CCI</v>
          </cell>
        </row>
        <row r="14">
          <cell r="A14" t="str">
            <v>CCI</v>
          </cell>
        </row>
        <row r="15">
          <cell r="A15" t="str">
            <v>CCI</v>
          </cell>
        </row>
        <row r="16">
          <cell r="A16" t="str">
            <v>LCT</v>
          </cell>
        </row>
        <row r="17">
          <cell r="A17" t="str">
            <v>CCI</v>
          </cell>
        </row>
        <row r="18">
          <cell r="A18" t="str">
            <v>CCI</v>
          </cell>
        </row>
        <row r="19">
          <cell r="A19" t="str">
            <v>CCI</v>
          </cell>
        </row>
        <row r="20">
          <cell r="A20" t="str">
            <v>FARMER</v>
          </cell>
        </row>
        <row r="21">
          <cell r="A21" t="str">
            <v>LCT</v>
          </cell>
        </row>
        <row r="22">
          <cell r="A22" t="str">
            <v>CCI</v>
          </cell>
        </row>
        <row r="23">
          <cell r="A23" t="str">
            <v>CAPF</v>
          </cell>
        </row>
        <row r="24">
          <cell r="A24" t="str">
            <v>CAPF</v>
          </cell>
        </row>
        <row r="25">
          <cell r="A25" t="str">
            <v>CAPF</v>
          </cell>
        </row>
        <row r="26">
          <cell r="A26" t="str">
            <v>CCI</v>
          </cell>
        </row>
        <row r="27">
          <cell r="A27" t="str">
            <v>CCI</v>
          </cell>
        </row>
        <row r="28">
          <cell r="A28" t="str">
            <v>CCI</v>
          </cell>
        </row>
        <row r="29">
          <cell r="A29" t="str">
            <v>CCI</v>
          </cell>
        </row>
        <row r="30">
          <cell r="A30" t="str">
            <v>CCI</v>
          </cell>
        </row>
        <row r="31">
          <cell r="A31" t="str">
            <v>CCI</v>
          </cell>
        </row>
        <row r="32">
          <cell r="A32" t="str">
            <v>CAPF</v>
          </cell>
        </row>
        <row r="33">
          <cell r="A33" t="str">
            <v>CAPF</v>
          </cell>
        </row>
        <row r="34">
          <cell r="A34" t="str">
            <v>CCI</v>
          </cell>
        </row>
        <row r="35">
          <cell r="A35" t="str">
            <v>CCI</v>
          </cell>
        </row>
        <row r="36">
          <cell r="A36" t="str">
            <v>CCI</v>
          </cell>
        </row>
        <row r="37">
          <cell r="A37" t="str">
            <v>CCI</v>
          </cell>
        </row>
        <row r="38">
          <cell r="A38" t="str">
            <v>CAPF</v>
          </cell>
        </row>
        <row r="39">
          <cell r="A39" t="str">
            <v>Moyer</v>
          </cell>
        </row>
        <row r="40">
          <cell r="A40" t="str">
            <v>Moyer</v>
          </cell>
        </row>
        <row r="41">
          <cell r="A41" t="str">
            <v>HD-Omnibus</v>
          </cell>
        </row>
        <row r="42">
          <cell r="A42" t="str">
            <v>HD-Omnibus</v>
          </cell>
        </row>
        <row r="43">
          <cell r="A43" t="str">
            <v>HD-Omnibus</v>
          </cell>
        </row>
        <row r="44">
          <cell r="A44" t="str">
            <v>HD-Omnibus</v>
          </cell>
        </row>
        <row r="45">
          <cell r="A45" t="str">
            <v>ACF</v>
          </cell>
        </row>
        <row r="46">
          <cell r="A46" t="str">
            <v>CAPF</v>
          </cell>
        </row>
        <row r="47">
          <cell r="A47" t="str">
            <v>CCI</v>
          </cell>
        </row>
        <row r="48">
          <cell r="A48" t="str">
            <v>CCI</v>
          </cell>
        </row>
        <row r="49">
          <cell r="A49" t="str">
            <v>CAPF</v>
          </cell>
        </row>
        <row r="50">
          <cell r="A50" t="str">
            <v>CCI</v>
          </cell>
        </row>
        <row r="51">
          <cell r="A51" t="str">
            <v>HD-OBD</v>
          </cell>
        </row>
        <row r="52">
          <cell r="A52" t="str">
            <v>HD-OBD</v>
          </cell>
        </row>
        <row r="53">
          <cell r="A53" t="str">
            <v>CCI</v>
          </cell>
        </row>
        <row r="54">
          <cell r="A54" t="str">
            <v>AB</v>
          </cell>
        </row>
        <row r="55">
          <cell r="A55" t="str">
            <v>TRU</v>
          </cell>
        </row>
        <row r="56">
          <cell r="A56" t="str">
            <v>CCI</v>
          </cell>
        </row>
        <row r="57">
          <cell r="A57" t="str">
            <v>CCI</v>
          </cell>
        </row>
        <row r="58">
          <cell r="A58" t="str">
            <v>CCI</v>
          </cell>
        </row>
        <row r="59">
          <cell r="A59" t="str">
            <v>CCI</v>
          </cell>
        </row>
        <row r="60">
          <cell r="A60" t="str">
            <v>CCI</v>
          </cell>
        </row>
        <row r="61">
          <cell r="A61" t="str">
            <v>CCI</v>
          </cell>
        </row>
        <row r="62">
          <cell r="A62" t="str">
            <v>CCI</v>
          </cell>
        </row>
        <row r="63">
          <cell r="A63" t="str">
            <v>CCI</v>
          </cell>
        </row>
        <row r="64">
          <cell r="A64" t="str">
            <v>CCI</v>
          </cell>
        </row>
        <row r="65">
          <cell r="A65" t="str">
            <v>CCI</v>
          </cell>
        </row>
        <row r="66">
          <cell r="A66" t="str">
            <v>CCI</v>
          </cell>
        </row>
        <row r="67">
          <cell r="A67" t="str">
            <v>CCI</v>
          </cell>
        </row>
        <row r="68">
          <cell r="A68" t="str">
            <v>CCI</v>
          </cell>
        </row>
        <row r="69">
          <cell r="A69" t="str">
            <v>CCI</v>
          </cell>
        </row>
        <row r="70">
          <cell r="A70" t="str">
            <v>CCI</v>
          </cell>
        </row>
        <row r="71">
          <cell r="A71" t="str">
            <v>CCI</v>
          </cell>
        </row>
        <row r="72">
          <cell r="A72" t="str">
            <v>CCI</v>
          </cell>
        </row>
        <row r="73">
          <cell r="A73" t="str">
            <v>CCI</v>
          </cell>
        </row>
        <row r="74">
          <cell r="A74" t="str">
            <v>CCI</v>
          </cell>
        </row>
        <row r="75">
          <cell r="A75" t="str">
            <v>CCI</v>
          </cell>
        </row>
        <row r="76">
          <cell r="A76" t="str">
            <v>CCI</v>
          </cell>
        </row>
        <row r="77">
          <cell r="A77" t="str">
            <v>CCI</v>
          </cell>
        </row>
        <row r="78">
          <cell r="A78" t="str">
            <v>CCI</v>
          </cell>
        </row>
        <row r="79">
          <cell r="A79" t="str">
            <v>CCI</v>
          </cell>
        </row>
        <row r="80">
          <cell r="A80" t="str">
            <v>CCI</v>
          </cell>
        </row>
        <row r="81">
          <cell r="A81" t="str">
            <v>CCI</v>
          </cell>
        </row>
        <row r="82">
          <cell r="A82" t="str">
            <v>CCI</v>
          </cell>
        </row>
        <row r="83">
          <cell r="A83" t="str">
            <v>CCI</v>
          </cell>
        </row>
        <row r="84">
          <cell r="A84" t="str">
            <v>CCI</v>
          </cell>
        </row>
        <row r="85">
          <cell r="A85" t="str">
            <v>CCI</v>
          </cell>
        </row>
        <row r="86">
          <cell r="A86" t="str">
            <v>CCI</v>
          </cell>
        </row>
        <row r="87">
          <cell r="A87" t="str">
            <v>CCI</v>
          </cell>
        </row>
        <row r="88">
          <cell r="A88" t="str">
            <v>CCI</v>
          </cell>
        </row>
        <row r="89">
          <cell r="A89" t="str">
            <v>CCI</v>
          </cell>
        </row>
        <row r="90">
          <cell r="A90" t="str">
            <v>CCI</v>
          </cell>
        </row>
        <row r="91">
          <cell r="A91" t="str">
            <v>CCI</v>
          </cell>
        </row>
        <row r="92">
          <cell r="A92" t="str">
            <v>CCI</v>
          </cell>
        </row>
        <row r="93">
          <cell r="A93" t="str">
            <v>CCI</v>
          </cell>
        </row>
        <row r="94">
          <cell r="A94" t="str">
            <v>CCI</v>
          </cell>
        </row>
        <row r="95">
          <cell r="A95" t="str">
            <v>CCI</v>
          </cell>
        </row>
        <row r="96">
          <cell r="A96" t="str">
            <v>CCI</v>
          </cell>
        </row>
        <row r="97">
          <cell r="A97" t="str">
            <v>CCI</v>
          </cell>
        </row>
        <row r="98">
          <cell r="A98" t="str">
            <v>CCI</v>
          </cell>
        </row>
        <row r="99">
          <cell r="A99" t="str">
            <v>CCI</v>
          </cell>
        </row>
        <row r="100">
          <cell r="A100" t="str">
            <v>CCI</v>
          </cell>
        </row>
        <row r="101">
          <cell r="A101" t="str">
            <v>CCI</v>
          </cell>
        </row>
        <row r="102">
          <cell r="A102" t="str">
            <v>CCI</v>
          </cell>
        </row>
        <row r="103">
          <cell r="A103" t="str">
            <v>CCI</v>
          </cell>
        </row>
        <row r="104">
          <cell r="A104" t="str">
            <v>CCI</v>
          </cell>
        </row>
        <row r="105">
          <cell r="A105" t="str">
            <v>CCI</v>
          </cell>
        </row>
        <row r="106">
          <cell r="A106" t="str">
            <v>CCI</v>
          </cell>
        </row>
        <row r="107">
          <cell r="A107" t="str">
            <v>CCI</v>
          </cell>
        </row>
        <row r="108">
          <cell r="A108" t="str">
            <v>CCI</v>
          </cell>
        </row>
        <row r="109">
          <cell r="A109" t="str">
            <v>CCI</v>
          </cell>
        </row>
        <row r="110">
          <cell r="A110" t="str">
            <v>CCI</v>
          </cell>
        </row>
        <row r="111">
          <cell r="A111" t="str">
            <v>CCI</v>
          </cell>
        </row>
        <row r="112">
          <cell r="A112" t="str">
            <v>CCI</v>
          </cell>
        </row>
        <row r="113">
          <cell r="A113" t="str">
            <v>CCI</v>
          </cell>
        </row>
        <row r="114">
          <cell r="A114" t="str">
            <v>CCI</v>
          </cell>
        </row>
        <row r="115">
          <cell r="A115" t="str">
            <v>CCI</v>
          </cell>
        </row>
        <row r="116">
          <cell r="A116" t="str">
            <v>CCI</v>
          </cell>
        </row>
        <row r="117">
          <cell r="A117" t="str">
            <v>CCI</v>
          </cell>
        </row>
        <row r="118">
          <cell r="A118" t="str">
            <v>CCI</v>
          </cell>
        </row>
        <row r="119">
          <cell r="A119" t="str">
            <v>CCI</v>
          </cell>
        </row>
        <row r="120">
          <cell r="A120" t="str">
            <v>CCI</v>
          </cell>
        </row>
        <row r="121">
          <cell r="A121" t="str">
            <v>CCI</v>
          </cell>
        </row>
        <row r="122">
          <cell r="A122" t="str">
            <v>CCI</v>
          </cell>
        </row>
        <row r="123">
          <cell r="A123" t="str">
            <v>FARMER</v>
          </cell>
        </row>
        <row r="124">
          <cell r="A124" t="str">
            <v>LCT</v>
          </cell>
        </row>
        <row r="125">
          <cell r="A125" t="str">
            <v>TRU</v>
          </cell>
        </row>
        <row r="126">
          <cell r="A126" t="str">
            <v>CCI</v>
          </cell>
        </row>
        <row r="127">
          <cell r="A127" t="str">
            <v>CCI</v>
          </cell>
        </row>
        <row r="128">
          <cell r="A128" t="str">
            <v>CCI</v>
          </cell>
        </row>
        <row r="129">
          <cell r="A129" t="str">
            <v>CCI</v>
          </cell>
        </row>
        <row r="130">
          <cell r="A130" t="str">
            <v>CCI</v>
          </cell>
        </row>
        <row r="131">
          <cell r="A131" t="str">
            <v>HD-Omnibus</v>
          </cell>
        </row>
        <row r="132">
          <cell r="A132" t="str">
            <v>HD-Omnibus</v>
          </cell>
        </row>
        <row r="133">
          <cell r="A133" t="str">
            <v>HD-Omnibus</v>
          </cell>
        </row>
        <row r="134">
          <cell r="A134" t="str">
            <v>HD-Omnibus</v>
          </cell>
        </row>
        <row r="135">
          <cell r="A135" t="str">
            <v>HD-Omnibus</v>
          </cell>
        </row>
        <row r="136">
          <cell r="A136" t="str">
            <v>HD-Omnibus</v>
          </cell>
        </row>
        <row r="137">
          <cell r="A137" t="str">
            <v>HD-Omnibus</v>
          </cell>
        </row>
        <row r="138">
          <cell r="A138" t="str">
            <v>HD-Omnibus</v>
          </cell>
        </row>
        <row r="139">
          <cell r="A139" t="str">
            <v>HD-Omnibus</v>
          </cell>
        </row>
        <row r="140">
          <cell r="A140" t="str">
            <v>CCI</v>
          </cell>
        </row>
        <row r="141">
          <cell r="A141" t="str">
            <v>CCI</v>
          </cell>
        </row>
        <row r="142">
          <cell r="A142" t="str">
            <v>CCI</v>
          </cell>
        </row>
        <row r="143">
          <cell r="A143" t="str">
            <v>CAPF</v>
          </cell>
        </row>
        <row r="144">
          <cell r="A144" t="str">
            <v>LCT</v>
          </cell>
        </row>
        <row r="145">
          <cell r="A145" t="str">
            <v>CCI</v>
          </cell>
        </row>
        <row r="146">
          <cell r="A146" t="str">
            <v>AB</v>
          </cell>
        </row>
        <row r="147">
          <cell r="A147" t="str">
            <v>CAPF</v>
          </cell>
        </row>
        <row r="148">
          <cell r="A148" t="str">
            <v>CAPF</v>
          </cell>
        </row>
        <row r="149">
          <cell r="A149" t="str">
            <v>CAPF</v>
          </cell>
        </row>
        <row r="150">
          <cell r="A150" t="str">
            <v>CAPF</v>
          </cell>
        </row>
        <row r="151">
          <cell r="A151" t="str">
            <v>CAPF</v>
          </cell>
        </row>
        <row r="152">
          <cell r="A152" t="str">
            <v>CAPF</v>
          </cell>
        </row>
        <row r="153">
          <cell r="A153" t="str">
            <v>CAPF</v>
          </cell>
        </row>
        <row r="154">
          <cell r="A154" t="str">
            <v>CAPF</v>
          </cell>
        </row>
        <row r="155">
          <cell r="A155" t="str">
            <v>CAPF</v>
          </cell>
        </row>
        <row r="156">
          <cell r="A156" t="str">
            <v>CAPF</v>
          </cell>
        </row>
        <row r="157">
          <cell r="A157" t="str">
            <v>CCI</v>
          </cell>
        </row>
        <row r="158">
          <cell r="A158" t="str">
            <v>CCI</v>
          </cell>
        </row>
        <row r="159">
          <cell r="A159" t="str">
            <v>CCI</v>
          </cell>
        </row>
        <row r="160">
          <cell r="A160" t="str">
            <v>CAPF</v>
          </cell>
        </row>
        <row r="161">
          <cell r="A161" t="str">
            <v>CAPF</v>
          </cell>
        </row>
        <row r="162">
          <cell r="A162" t="str">
            <v>FARMER</v>
          </cell>
        </row>
        <row r="163">
          <cell r="A163" t="str">
            <v>LCT</v>
          </cell>
        </row>
        <row r="164">
          <cell r="A164" t="str">
            <v>CCI</v>
          </cell>
        </row>
        <row r="165">
          <cell r="A165" t="str">
            <v>CCI</v>
          </cell>
        </row>
        <row r="166">
          <cell r="A166" t="str">
            <v>CCI</v>
          </cell>
        </row>
        <row r="167">
          <cell r="A167" t="str">
            <v>CCI</v>
          </cell>
        </row>
        <row r="168">
          <cell r="A168" t="str">
            <v>AB</v>
          </cell>
        </row>
        <row r="169">
          <cell r="A169" t="str">
            <v>AB</v>
          </cell>
        </row>
        <row r="170">
          <cell r="A170" t="str">
            <v>CHC</v>
          </cell>
        </row>
        <row r="171">
          <cell r="A171" t="str">
            <v>CCI</v>
          </cell>
        </row>
        <row r="172">
          <cell r="A172" t="str">
            <v>CAPF</v>
          </cell>
        </row>
        <row r="173">
          <cell r="A173" t="str">
            <v>CAPF</v>
          </cell>
        </row>
        <row r="174">
          <cell r="A174" t="str">
            <v>CAPF</v>
          </cell>
        </row>
        <row r="175">
          <cell r="A175" t="str">
            <v>CAPF</v>
          </cell>
        </row>
        <row r="176">
          <cell r="A176" t="str">
            <v>CAPF</v>
          </cell>
        </row>
        <row r="177">
          <cell r="A177" t="str">
            <v>CCI</v>
          </cell>
        </row>
        <row r="178">
          <cell r="A178" t="str">
            <v>CCI</v>
          </cell>
        </row>
        <row r="179">
          <cell r="A179" t="str">
            <v>CCI</v>
          </cell>
        </row>
        <row r="180">
          <cell r="A180" t="str">
            <v>CCI</v>
          </cell>
        </row>
        <row r="181">
          <cell r="A181" t="str">
            <v>CCI</v>
          </cell>
        </row>
        <row r="182">
          <cell r="A182" t="str">
            <v>CCI</v>
          </cell>
        </row>
        <row r="183">
          <cell r="A183" t="str">
            <v>CCI</v>
          </cell>
        </row>
        <row r="184">
          <cell r="A184" t="str">
            <v>CCI</v>
          </cell>
        </row>
        <row r="185">
          <cell r="A185" t="str">
            <v>CCI</v>
          </cell>
        </row>
        <row r="186">
          <cell r="A186" t="str">
            <v>CCI</v>
          </cell>
        </row>
        <row r="187">
          <cell r="A187" t="str">
            <v>CCI</v>
          </cell>
        </row>
        <row r="188">
          <cell r="A188" t="str">
            <v>CCI</v>
          </cell>
        </row>
        <row r="189">
          <cell r="A189" t="str">
            <v>CCI</v>
          </cell>
        </row>
        <row r="190">
          <cell r="A190" t="str">
            <v>CCI</v>
          </cell>
        </row>
        <row r="191">
          <cell r="A191" t="str">
            <v>CCI</v>
          </cell>
        </row>
        <row r="192">
          <cell r="A192" t="str">
            <v>CCI</v>
          </cell>
        </row>
        <row r="193">
          <cell r="A193" t="str">
            <v>CCI</v>
          </cell>
        </row>
        <row r="194">
          <cell r="A194" t="str">
            <v>CCI</v>
          </cell>
        </row>
        <row r="195">
          <cell r="A195" t="str">
            <v>CCI</v>
          </cell>
        </row>
        <row r="196">
          <cell r="A196" t="str">
            <v>CCI</v>
          </cell>
        </row>
        <row r="197">
          <cell r="A197" t="str">
            <v>CCI</v>
          </cell>
        </row>
        <row r="198">
          <cell r="A198" t="str">
            <v>CCI</v>
          </cell>
        </row>
        <row r="199">
          <cell r="A199" t="str">
            <v>CCI</v>
          </cell>
        </row>
        <row r="200">
          <cell r="A200" t="str">
            <v>CCI</v>
          </cell>
        </row>
        <row r="201">
          <cell r="A201" t="str">
            <v>CCI</v>
          </cell>
        </row>
        <row r="202">
          <cell r="A202" t="str">
            <v>CCI</v>
          </cell>
        </row>
        <row r="203">
          <cell r="A203" t="str">
            <v>CCI</v>
          </cell>
        </row>
        <row r="204">
          <cell r="A204" t="str">
            <v>CCI</v>
          </cell>
        </row>
        <row r="205">
          <cell r="A205" t="str">
            <v>CCI</v>
          </cell>
        </row>
        <row r="206">
          <cell r="A206" t="str">
            <v>CCI</v>
          </cell>
        </row>
        <row r="207">
          <cell r="A207" t="str">
            <v>CCI</v>
          </cell>
        </row>
        <row r="208">
          <cell r="A208" t="str">
            <v>LCT</v>
          </cell>
        </row>
        <row r="209">
          <cell r="A209" t="str">
            <v>LCT</v>
          </cell>
        </row>
        <row r="210">
          <cell r="A210" t="str">
            <v>AB</v>
          </cell>
        </row>
        <row r="211">
          <cell r="A211" t="str">
            <v>RRELR</v>
          </cell>
        </row>
        <row r="212">
          <cell r="A212" t="str">
            <v>CCI</v>
          </cell>
        </row>
        <row r="213">
          <cell r="A213" t="str">
            <v>CCI</v>
          </cell>
        </row>
        <row r="214">
          <cell r="A214" t="str">
            <v>CCI</v>
          </cell>
        </row>
        <row r="215">
          <cell r="A215" t="str">
            <v>CAPF</v>
          </cell>
        </row>
        <row r="216">
          <cell r="A216" t="str">
            <v>CCI</v>
          </cell>
        </row>
        <row r="217">
          <cell r="A217" t="str">
            <v>CCI</v>
          </cell>
        </row>
        <row r="218">
          <cell r="A218" t="str">
            <v>CCI</v>
          </cell>
        </row>
        <row r="219">
          <cell r="A219" t="str">
            <v>CAPF</v>
          </cell>
        </row>
        <row r="220">
          <cell r="A220" t="str">
            <v>CCI</v>
          </cell>
        </row>
        <row r="221">
          <cell r="A221" t="str">
            <v>CCI</v>
          </cell>
        </row>
        <row r="222">
          <cell r="A222" t="str">
            <v>CCI</v>
          </cell>
        </row>
        <row r="223">
          <cell r="A223" t="str">
            <v>FARMER</v>
          </cell>
        </row>
        <row r="224">
          <cell r="A224" t="str">
            <v>CCI</v>
          </cell>
        </row>
        <row r="225">
          <cell r="A225" t="str">
            <v>CCI</v>
          </cell>
        </row>
        <row r="226">
          <cell r="A226" t="str">
            <v>CCI</v>
          </cell>
        </row>
        <row r="227">
          <cell r="A227" t="str">
            <v>CCI</v>
          </cell>
        </row>
        <row r="228">
          <cell r="A228" t="str">
            <v>CAPF</v>
          </cell>
        </row>
        <row r="229">
          <cell r="A229" t="str">
            <v>CCI</v>
          </cell>
        </row>
        <row r="230">
          <cell r="A230" t="str">
            <v>CCI</v>
          </cell>
        </row>
        <row r="231">
          <cell r="A231" t="str">
            <v>CAPF</v>
          </cell>
        </row>
        <row r="232">
          <cell r="A232" t="str">
            <v>CAPF</v>
          </cell>
        </row>
        <row r="233">
          <cell r="A233" t="str">
            <v>CAPF</v>
          </cell>
        </row>
        <row r="234">
          <cell r="A234" t="str">
            <v>CAPF</v>
          </cell>
        </row>
        <row r="235">
          <cell r="A235" t="str">
            <v>CAPF</v>
          </cell>
        </row>
        <row r="236">
          <cell r="A236" t="str">
            <v>CCI</v>
          </cell>
        </row>
        <row r="237">
          <cell r="A237" t="str">
            <v>CCI</v>
          </cell>
        </row>
        <row r="238">
          <cell r="A238" t="str">
            <v>CCI</v>
          </cell>
        </row>
        <row r="239">
          <cell r="A239" t="str">
            <v>FARMER</v>
          </cell>
        </row>
        <row r="240">
          <cell r="A240" t="str">
            <v>AB</v>
          </cell>
        </row>
        <row r="241">
          <cell r="A241" t="str">
            <v>AB</v>
          </cell>
        </row>
        <row r="242">
          <cell r="A242" t="str">
            <v>CCI</v>
          </cell>
        </row>
        <row r="243">
          <cell r="A243" t="str">
            <v>CCI</v>
          </cell>
        </row>
        <row r="244">
          <cell r="A244" t="str">
            <v>CCI</v>
          </cell>
        </row>
        <row r="245">
          <cell r="A245" t="str">
            <v>CCI</v>
          </cell>
        </row>
        <row r="246">
          <cell r="A246" t="str">
            <v>FARMER</v>
          </cell>
        </row>
        <row r="247">
          <cell r="A247" t="str">
            <v>CCI</v>
          </cell>
        </row>
        <row r="248">
          <cell r="A248" t="str">
            <v>CAPF</v>
          </cell>
        </row>
        <row r="249">
          <cell r="A249" t="str">
            <v>CAPF</v>
          </cell>
        </row>
        <row r="250">
          <cell r="A250" t="str">
            <v>CCI</v>
          </cell>
        </row>
        <row r="251">
          <cell r="A251" t="str">
            <v>CAPF</v>
          </cell>
        </row>
        <row r="252">
          <cell r="A252" t="str">
            <v>CAPF</v>
          </cell>
        </row>
        <row r="253">
          <cell r="A253" t="str">
            <v>CAPF</v>
          </cell>
        </row>
        <row r="254">
          <cell r="A254" t="str">
            <v>CAPF</v>
          </cell>
        </row>
        <row r="255">
          <cell r="A255" t="str">
            <v>CCI</v>
          </cell>
        </row>
        <row r="256">
          <cell r="A256" t="str">
            <v>CCI</v>
          </cell>
        </row>
        <row r="257">
          <cell r="A257" t="str">
            <v>CAPF</v>
          </cell>
        </row>
        <row r="258">
          <cell r="A258" t="str">
            <v>CCI</v>
          </cell>
        </row>
        <row r="259">
          <cell r="A259" t="str">
            <v>CCI</v>
          </cell>
        </row>
        <row r="260">
          <cell r="A260" t="str">
            <v>CCI</v>
          </cell>
        </row>
        <row r="261">
          <cell r="A261" t="str">
            <v>CCI</v>
          </cell>
        </row>
        <row r="262">
          <cell r="A262" t="str">
            <v>CCI</v>
          </cell>
        </row>
        <row r="263">
          <cell r="A263" t="str">
            <v>CAPF</v>
          </cell>
        </row>
        <row r="264">
          <cell r="A264" t="str">
            <v>CCI</v>
          </cell>
        </row>
        <row r="265">
          <cell r="A265" t="str">
            <v>FARMER</v>
          </cell>
        </row>
        <row r="266">
          <cell r="A266" t="str">
            <v>LCT</v>
          </cell>
        </row>
        <row r="267">
          <cell r="A267" t="str">
            <v>CCI</v>
          </cell>
        </row>
        <row r="268">
          <cell r="A268" t="str">
            <v>CCI</v>
          </cell>
        </row>
        <row r="269">
          <cell r="A269" t="str">
            <v>CCI</v>
          </cell>
        </row>
        <row r="270">
          <cell r="A270" t="str">
            <v>CCI</v>
          </cell>
        </row>
        <row r="271">
          <cell r="A271" t="str">
            <v>CCI</v>
          </cell>
        </row>
        <row r="272">
          <cell r="A272" t="str">
            <v>CCI</v>
          </cell>
        </row>
        <row r="273">
          <cell r="A273" t="str">
            <v>CAPF</v>
          </cell>
        </row>
        <row r="274">
          <cell r="A274" t="str">
            <v>CCI</v>
          </cell>
        </row>
        <row r="275">
          <cell r="A275" t="str">
            <v>CCI</v>
          </cell>
        </row>
        <row r="276">
          <cell r="A276" t="str">
            <v>CCI</v>
          </cell>
        </row>
        <row r="277">
          <cell r="A277" t="str">
            <v>LCT</v>
          </cell>
        </row>
        <row r="278">
          <cell r="A278" t="str">
            <v>LCT</v>
          </cell>
        </row>
        <row r="279">
          <cell r="A279" t="str">
            <v>TRU</v>
          </cell>
        </row>
        <row r="280">
          <cell r="A280" t="str">
            <v>CAPF</v>
          </cell>
        </row>
        <row r="281">
          <cell r="A281" t="str">
            <v>CAPF</v>
          </cell>
        </row>
        <row r="282">
          <cell r="A282" t="str">
            <v>CAPF</v>
          </cell>
        </row>
        <row r="283">
          <cell r="A283" t="str">
            <v>CAPF</v>
          </cell>
        </row>
        <row r="284">
          <cell r="A284" t="str">
            <v>CAPF</v>
          </cell>
        </row>
        <row r="285">
          <cell r="A285" t="str">
            <v>CAPF</v>
          </cell>
        </row>
        <row r="286">
          <cell r="A286" t="str">
            <v>CAPF</v>
          </cell>
        </row>
        <row r="287">
          <cell r="A287" t="str">
            <v>CAPF</v>
          </cell>
        </row>
        <row r="288">
          <cell r="A288" t="str">
            <v>CAPF</v>
          </cell>
        </row>
        <row r="289">
          <cell r="A289" t="str">
            <v>CAPF</v>
          </cell>
        </row>
        <row r="290">
          <cell r="A290" t="str">
            <v>CAPF</v>
          </cell>
        </row>
        <row r="291">
          <cell r="A291" t="str">
            <v>CAPF</v>
          </cell>
        </row>
        <row r="292">
          <cell r="A292" t="str">
            <v>CAPF</v>
          </cell>
        </row>
        <row r="293">
          <cell r="A293" t="str">
            <v>CAPF</v>
          </cell>
        </row>
        <row r="294">
          <cell r="A294" t="str">
            <v>CAPF</v>
          </cell>
        </row>
        <row r="295">
          <cell r="A295" t="str">
            <v>CAPF</v>
          </cell>
        </row>
        <row r="296">
          <cell r="A296" t="str">
            <v>CAPF</v>
          </cell>
        </row>
        <row r="297">
          <cell r="A297" t="str">
            <v>CAPF</v>
          </cell>
        </row>
        <row r="298">
          <cell r="A298" t="str">
            <v>CAPF</v>
          </cell>
        </row>
        <row r="299">
          <cell r="A299" t="str">
            <v>CAPF</v>
          </cell>
        </row>
        <row r="300">
          <cell r="A300" t="str">
            <v>CAPF</v>
          </cell>
        </row>
        <row r="301">
          <cell r="A301" t="str">
            <v>CCI</v>
          </cell>
        </row>
        <row r="302">
          <cell r="A302" t="str">
            <v>CCI</v>
          </cell>
        </row>
        <row r="303">
          <cell r="A303" t="str">
            <v>CCI</v>
          </cell>
        </row>
        <row r="304">
          <cell r="A304" t="str">
            <v>CCI</v>
          </cell>
        </row>
        <row r="305">
          <cell r="A305" t="str">
            <v>CCI</v>
          </cell>
        </row>
        <row r="306">
          <cell r="A306" t="str">
            <v>CCI</v>
          </cell>
        </row>
        <row r="307">
          <cell r="A307" t="str">
            <v>CCI</v>
          </cell>
        </row>
        <row r="308">
          <cell r="A308" t="str">
            <v>CCI</v>
          </cell>
        </row>
        <row r="309">
          <cell r="A309" t="str">
            <v>CCI</v>
          </cell>
        </row>
        <row r="310">
          <cell r="A310" t="str">
            <v>CCI</v>
          </cell>
        </row>
        <row r="311">
          <cell r="A311" t="str">
            <v>CCI</v>
          </cell>
        </row>
        <row r="312">
          <cell r="A312" t="str">
            <v>CCI</v>
          </cell>
        </row>
        <row r="313">
          <cell r="A313" t="str">
            <v>CCI</v>
          </cell>
        </row>
        <row r="314">
          <cell r="A314" t="str">
            <v>CCI</v>
          </cell>
        </row>
        <row r="315">
          <cell r="A315" t="str">
            <v>CCI</v>
          </cell>
        </row>
        <row r="316">
          <cell r="A316" t="str">
            <v>CCI</v>
          </cell>
        </row>
        <row r="317">
          <cell r="A317" t="str">
            <v>CCI</v>
          </cell>
        </row>
        <row r="318">
          <cell r="A318" t="str">
            <v>CCI</v>
          </cell>
        </row>
        <row r="319">
          <cell r="A319" t="str">
            <v>CCI</v>
          </cell>
        </row>
        <row r="320">
          <cell r="A320" t="str">
            <v>CCI</v>
          </cell>
        </row>
        <row r="321">
          <cell r="A321" t="str">
            <v>CCI</v>
          </cell>
        </row>
        <row r="322">
          <cell r="A322" t="str">
            <v>CCI</v>
          </cell>
        </row>
        <row r="323">
          <cell r="A323" t="str">
            <v>CCI</v>
          </cell>
        </row>
        <row r="324">
          <cell r="A324" t="str">
            <v>CCI</v>
          </cell>
        </row>
        <row r="325">
          <cell r="A325" t="str">
            <v>CCI</v>
          </cell>
        </row>
        <row r="326">
          <cell r="A326" t="str">
            <v>CCI</v>
          </cell>
        </row>
        <row r="327">
          <cell r="A327" t="str">
            <v>FARMER</v>
          </cell>
        </row>
        <row r="328">
          <cell r="A328" t="str">
            <v>LCT</v>
          </cell>
        </row>
        <row r="329">
          <cell r="A329" t="str">
            <v>LCT</v>
          </cell>
        </row>
        <row r="330">
          <cell r="A330" t="str">
            <v>LCT</v>
          </cell>
        </row>
        <row r="331">
          <cell r="A331" t="str">
            <v>LCT</v>
          </cell>
        </row>
        <row r="332">
          <cell r="A332" t="str">
            <v>LCT</v>
          </cell>
        </row>
        <row r="333">
          <cell r="A333" t="str">
            <v>LCT</v>
          </cell>
        </row>
        <row r="334">
          <cell r="A334" t="str">
            <v>LCT</v>
          </cell>
        </row>
        <row r="335">
          <cell r="A335" t="str">
            <v>LCT</v>
          </cell>
        </row>
        <row r="336">
          <cell r="A336" t="str">
            <v>LCT</v>
          </cell>
        </row>
        <row r="337">
          <cell r="A337" t="str">
            <v>LCT</v>
          </cell>
        </row>
        <row r="338">
          <cell r="A338" t="str">
            <v>AB</v>
          </cell>
        </row>
        <row r="339">
          <cell r="A339" t="str">
            <v>AB</v>
          </cell>
        </row>
        <row r="340">
          <cell r="A340" t="str">
            <v>AB</v>
          </cell>
        </row>
        <row r="341">
          <cell r="A341" t="str">
            <v>AB</v>
          </cell>
        </row>
        <row r="342">
          <cell r="A342" t="str">
            <v>ACT</v>
          </cell>
        </row>
        <row r="343">
          <cell r="A343" t="str">
            <v>ACT</v>
          </cell>
        </row>
        <row r="344">
          <cell r="A344" t="str">
            <v>ACT</v>
          </cell>
        </row>
        <row r="345">
          <cell r="A345" t="str">
            <v>ACT</v>
          </cell>
        </row>
        <row r="346">
          <cell r="A346" t="str">
            <v>ACT</v>
          </cell>
        </row>
        <row r="347">
          <cell r="A347" t="str">
            <v>ACT</v>
          </cell>
        </row>
        <row r="348">
          <cell r="A348" t="str">
            <v>ACT</v>
          </cell>
        </row>
        <row r="349">
          <cell r="A349" t="str">
            <v>ACT</v>
          </cell>
        </row>
        <row r="350">
          <cell r="A350" t="str">
            <v>ACT</v>
          </cell>
        </row>
        <row r="351">
          <cell r="A351" t="str">
            <v>ACT</v>
          </cell>
        </row>
        <row r="352">
          <cell r="A352" t="str">
            <v>ACT</v>
          </cell>
        </row>
        <row r="353">
          <cell r="A353" t="str">
            <v>ACT</v>
          </cell>
        </row>
        <row r="354">
          <cell r="A354" t="str">
            <v>ACT</v>
          </cell>
        </row>
        <row r="355">
          <cell r="A355" t="str">
            <v>CHC</v>
          </cell>
        </row>
        <row r="356">
          <cell r="A356" t="str">
            <v>CHC</v>
          </cell>
        </row>
        <row r="357">
          <cell r="A357" t="str">
            <v>HD-IM</v>
          </cell>
        </row>
        <row r="358">
          <cell r="A358" t="str">
            <v>HD-IM</v>
          </cell>
        </row>
        <row r="359">
          <cell r="A359" t="str">
            <v>HD-IM</v>
          </cell>
        </row>
        <row r="360">
          <cell r="A360" t="str">
            <v>HD-IM</v>
          </cell>
        </row>
        <row r="361">
          <cell r="A361" t="str">
            <v>HD-IM</v>
          </cell>
        </row>
        <row r="362">
          <cell r="A362" t="str">
            <v>HD-IM</v>
          </cell>
        </row>
        <row r="363">
          <cell r="A363" t="str">
            <v>HD-Omnibus</v>
          </cell>
        </row>
        <row r="364">
          <cell r="A364" t="str">
            <v>SORE</v>
          </cell>
        </row>
        <row r="365">
          <cell r="A365" t="str">
            <v>TRU</v>
          </cell>
        </row>
        <row r="366">
          <cell r="A366" t="str">
            <v>TRU</v>
          </cell>
        </row>
        <row r="367">
          <cell r="A367" t="str">
            <v>TRU</v>
          </cell>
        </row>
        <row r="368">
          <cell r="A368" t="str">
            <v>TRU</v>
          </cell>
        </row>
        <row r="369">
          <cell r="A369" t="str">
            <v>CAPF</v>
          </cell>
        </row>
        <row r="370">
          <cell r="A370" t="str">
            <v>CAPF</v>
          </cell>
        </row>
        <row r="371">
          <cell r="A371" t="str">
            <v>CAPF</v>
          </cell>
        </row>
        <row r="372">
          <cell r="A372" t="str">
            <v>CAPF</v>
          </cell>
        </row>
        <row r="373">
          <cell r="A373" t="str">
            <v>CAPF</v>
          </cell>
        </row>
        <row r="374">
          <cell r="A374" t="str">
            <v>RRELR</v>
          </cell>
        </row>
        <row r="375">
          <cell r="A375" t="str">
            <v>CCI</v>
          </cell>
        </row>
        <row r="376">
          <cell r="A376" t="str">
            <v>CCI</v>
          </cell>
        </row>
        <row r="377">
          <cell r="A377" t="str">
            <v>CCI</v>
          </cell>
        </row>
        <row r="378">
          <cell r="A378" t="str">
            <v>CCI</v>
          </cell>
        </row>
        <row r="379">
          <cell r="A379" t="str">
            <v>CCI</v>
          </cell>
        </row>
        <row r="380">
          <cell r="A380" t="str">
            <v>CCI</v>
          </cell>
        </row>
        <row r="381">
          <cell r="A381" t="str">
            <v>CCI</v>
          </cell>
        </row>
        <row r="382">
          <cell r="A382" t="str">
            <v>CAPF</v>
          </cell>
        </row>
        <row r="383">
          <cell r="A383" t="str">
            <v>CAPF</v>
          </cell>
        </row>
        <row r="384">
          <cell r="A384" t="str">
            <v>CAPF</v>
          </cell>
        </row>
        <row r="385">
          <cell r="A385" t="str">
            <v>CAPF</v>
          </cell>
        </row>
        <row r="386">
          <cell r="A386" t="str">
            <v>CAPF</v>
          </cell>
        </row>
        <row r="387">
          <cell r="A387" t="str">
            <v>CAPF</v>
          </cell>
        </row>
        <row r="388">
          <cell r="A388" t="str">
            <v>CAPF</v>
          </cell>
        </row>
        <row r="389">
          <cell r="A389" t="str">
            <v>CAPF</v>
          </cell>
        </row>
        <row r="390">
          <cell r="A390" t="str">
            <v>CAPF</v>
          </cell>
        </row>
        <row r="391">
          <cell r="A391" t="str">
            <v>CAPF</v>
          </cell>
        </row>
        <row r="392">
          <cell r="A392" t="str">
            <v>CAPF</v>
          </cell>
        </row>
        <row r="393">
          <cell r="A393" t="str">
            <v>CAPF</v>
          </cell>
        </row>
        <row r="394">
          <cell r="A394" t="str">
            <v>CAPF</v>
          </cell>
        </row>
        <row r="395">
          <cell r="A395" t="str">
            <v>CAPF</v>
          </cell>
        </row>
        <row r="396">
          <cell r="A396" t="str">
            <v>CCI</v>
          </cell>
        </row>
        <row r="397">
          <cell r="A397" t="str">
            <v>CCI</v>
          </cell>
        </row>
        <row r="398">
          <cell r="A398" t="str">
            <v>CCI</v>
          </cell>
        </row>
        <row r="399">
          <cell r="A399" t="str">
            <v>CCI</v>
          </cell>
        </row>
        <row r="400">
          <cell r="A400" t="str">
            <v>CCI</v>
          </cell>
        </row>
        <row r="401">
          <cell r="A401" t="str">
            <v>CCI</v>
          </cell>
        </row>
        <row r="402">
          <cell r="A402" t="str">
            <v>CCI</v>
          </cell>
        </row>
        <row r="403">
          <cell r="A403" t="str">
            <v>CCI</v>
          </cell>
        </row>
        <row r="404">
          <cell r="A404" t="str">
            <v>CCI</v>
          </cell>
        </row>
        <row r="405">
          <cell r="A405" t="str">
            <v>CCI</v>
          </cell>
        </row>
        <row r="406">
          <cell r="A406" t="str">
            <v>CCI</v>
          </cell>
        </row>
        <row r="407">
          <cell r="A407" t="str">
            <v>CCI</v>
          </cell>
        </row>
        <row r="408">
          <cell r="A408" t="str">
            <v>CCI</v>
          </cell>
        </row>
        <row r="409">
          <cell r="A409" t="str">
            <v>LCT</v>
          </cell>
        </row>
        <row r="410">
          <cell r="A410" t="str">
            <v>LCT</v>
          </cell>
        </row>
        <row r="411">
          <cell r="A411" t="str">
            <v>CCI</v>
          </cell>
        </row>
        <row r="412">
          <cell r="A412" t="str">
            <v>CAPF</v>
          </cell>
        </row>
        <row r="413">
          <cell r="A413" t="str">
            <v>CCI</v>
          </cell>
        </row>
        <row r="414">
          <cell r="A414" t="str">
            <v>CCI</v>
          </cell>
        </row>
        <row r="415">
          <cell r="A415" t="str">
            <v>CCI</v>
          </cell>
        </row>
        <row r="416">
          <cell r="A416" t="str">
            <v>CCI</v>
          </cell>
        </row>
        <row r="417">
          <cell r="A417" t="str">
            <v>CCI</v>
          </cell>
        </row>
        <row r="418">
          <cell r="A418" t="str">
            <v>CCI</v>
          </cell>
        </row>
        <row r="419">
          <cell r="A419" t="str">
            <v>CCI</v>
          </cell>
        </row>
        <row r="420">
          <cell r="A420" t="str">
            <v>CCI</v>
          </cell>
        </row>
        <row r="421">
          <cell r="A421" t="str">
            <v>CCI</v>
          </cell>
        </row>
        <row r="422">
          <cell r="A422" t="str">
            <v>CCI</v>
          </cell>
        </row>
        <row r="423">
          <cell r="A423" t="str">
            <v>CCI</v>
          </cell>
        </row>
        <row r="424">
          <cell r="A424" t="str">
            <v>CCI</v>
          </cell>
        </row>
        <row r="425">
          <cell r="A425" t="str">
            <v>CCI</v>
          </cell>
        </row>
        <row r="426">
          <cell r="A426" t="str">
            <v>CCI</v>
          </cell>
        </row>
        <row r="427">
          <cell r="A427" t="str">
            <v>CCI</v>
          </cell>
        </row>
        <row r="428">
          <cell r="A428" t="str">
            <v>CCI</v>
          </cell>
        </row>
        <row r="429">
          <cell r="A429" t="str">
            <v>CAPF</v>
          </cell>
        </row>
        <row r="430">
          <cell r="A430" t="str">
            <v>CCI</v>
          </cell>
        </row>
        <row r="431">
          <cell r="A431" t="str">
            <v>CCI</v>
          </cell>
        </row>
        <row r="432">
          <cell r="A432" t="str">
            <v>CCI</v>
          </cell>
        </row>
        <row r="433">
          <cell r="A433" t="str">
            <v>CCI</v>
          </cell>
        </row>
        <row r="434">
          <cell r="A434" t="str">
            <v>CCI</v>
          </cell>
        </row>
        <row r="435">
          <cell r="A435" t="str">
            <v>CCI</v>
          </cell>
        </row>
        <row r="436">
          <cell r="A436" t="str">
            <v>CCI</v>
          </cell>
        </row>
        <row r="437">
          <cell r="A437" t="str">
            <v>CCI</v>
          </cell>
        </row>
        <row r="438">
          <cell r="A438" t="str">
            <v>CCI</v>
          </cell>
        </row>
        <row r="439">
          <cell r="A439" t="str">
            <v>CCI</v>
          </cell>
        </row>
        <row r="440">
          <cell r="A440" t="str">
            <v>CCI</v>
          </cell>
        </row>
        <row r="441">
          <cell r="A441" t="str">
            <v>CCI</v>
          </cell>
        </row>
        <row r="442">
          <cell r="A442" t="str">
            <v>CCI</v>
          </cell>
        </row>
        <row r="443">
          <cell r="A443" t="str">
            <v>CCI</v>
          </cell>
        </row>
        <row r="444">
          <cell r="A444" t="str">
            <v>CCI</v>
          </cell>
        </row>
        <row r="445">
          <cell r="A445" t="str">
            <v>CCI</v>
          </cell>
        </row>
        <row r="446">
          <cell r="A446" t="str">
            <v>CCI</v>
          </cell>
        </row>
        <row r="447">
          <cell r="A447" t="str">
            <v>CCI</v>
          </cell>
        </row>
        <row r="448">
          <cell r="A448" t="str">
            <v>CAPF</v>
          </cell>
        </row>
        <row r="449">
          <cell r="A449" t="str">
            <v>CCI</v>
          </cell>
        </row>
        <row r="450">
          <cell r="A450" t="str">
            <v>CCI</v>
          </cell>
        </row>
        <row r="451">
          <cell r="A451" t="str">
            <v>CCI</v>
          </cell>
        </row>
        <row r="452">
          <cell r="A452" t="str">
            <v>CCI</v>
          </cell>
        </row>
        <row r="453">
          <cell r="A453" t="str">
            <v>AB</v>
          </cell>
        </row>
        <row r="454">
          <cell r="A454" t="str">
            <v>AB</v>
          </cell>
        </row>
        <row r="455">
          <cell r="A455" t="str">
            <v>CAPF</v>
          </cell>
        </row>
        <row r="456">
          <cell r="A456" t="str">
            <v>CCI</v>
          </cell>
        </row>
        <row r="457">
          <cell r="A457" t="str">
            <v>CCI</v>
          </cell>
        </row>
        <row r="458">
          <cell r="A458" t="str">
            <v>CAPF</v>
          </cell>
        </row>
        <row r="459">
          <cell r="A459" t="str">
            <v>CAPF</v>
          </cell>
        </row>
        <row r="460">
          <cell r="A460" t="str">
            <v>CAPF</v>
          </cell>
        </row>
        <row r="461">
          <cell r="A461" t="str">
            <v>CAPF</v>
          </cell>
        </row>
        <row r="462">
          <cell r="A462" t="str">
            <v>CCI</v>
          </cell>
        </row>
        <row r="463">
          <cell r="A463" t="str">
            <v>CCI</v>
          </cell>
        </row>
        <row r="464">
          <cell r="A464" t="str">
            <v>CCI</v>
          </cell>
        </row>
        <row r="465">
          <cell r="A465" t="str">
            <v>CCI</v>
          </cell>
        </row>
        <row r="466">
          <cell r="A466" t="str">
            <v>CAPF</v>
          </cell>
        </row>
        <row r="467">
          <cell r="A467" t="str">
            <v>CAPF</v>
          </cell>
        </row>
        <row r="468">
          <cell r="A468" t="str">
            <v>CAPF</v>
          </cell>
        </row>
        <row r="469">
          <cell r="A469" t="str">
            <v>CAPF</v>
          </cell>
        </row>
        <row r="470">
          <cell r="A470" t="str">
            <v>CAPF</v>
          </cell>
        </row>
        <row r="471">
          <cell r="A471" t="str">
            <v>CAPF</v>
          </cell>
        </row>
        <row r="472">
          <cell r="A472" t="str">
            <v>CCI</v>
          </cell>
        </row>
        <row r="473">
          <cell r="A473" t="str">
            <v>CCI</v>
          </cell>
        </row>
        <row r="474">
          <cell r="A474" t="str">
            <v>LCT</v>
          </cell>
        </row>
        <row r="475">
          <cell r="A475" t="str">
            <v>CAPF</v>
          </cell>
        </row>
        <row r="476">
          <cell r="A476" t="str">
            <v>CCI</v>
          </cell>
        </row>
        <row r="477">
          <cell r="A477" t="str">
            <v>CCI</v>
          </cell>
        </row>
        <row r="478">
          <cell r="A478" t="str">
            <v>CCI</v>
          </cell>
        </row>
        <row r="479">
          <cell r="A479" t="str">
            <v>CCI</v>
          </cell>
        </row>
        <row r="480">
          <cell r="A480" t="str">
            <v>CCI</v>
          </cell>
        </row>
        <row r="481">
          <cell r="A481" t="str">
            <v>CCI</v>
          </cell>
        </row>
        <row r="482">
          <cell r="A482" t="str">
            <v>CCI</v>
          </cell>
        </row>
        <row r="483">
          <cell r="A483" t="str">
            <v>CCI</v>
          </cell>
        </row>
        <row r="484">
          <cell r="A484" t="str">
            <v>CCI</v>
          </cell>
        </row>
        <row r="485">
          <cell r="A485" t="str">
            <v>CAPF</v>
          </cell>
        </row>
        <row r="486">
          <cell r="A486" t="str">
            <v>CAPF</v>
          </cell>
        </row>
        <row r="487">
          <cell r="A487" t="str">
            <v>TRU</v>
          </cell>
        </row>
        <row r="488">
          <cell r="A488" t="str">
            <v>LCT</v>
          </cell>
        </row>
        <row r="489">
          <cell r="A489" t="str">
            <v>CCI</v>
          </cell>
        </row>
        <row r="490">
          <cell r="A490" t="str">
            <v>FARMER</v>
          </cell>
        </row>
        <row r="491">
          <cell r="A491" t="str">
            <v>CCI</v>
          </cell>
        </row>
        <row r="492">
          <cell r="A492" t="str">
            <v>CCI</v>
          </cell>
        </row>
        <row r="493">
          <cell r="A493" t="str">
            <v>CCI</v>
          </cell>
        </row>
        <row r="494">
          <cell r="A494" t="str">
            <v>CCI</v>
          </cell>
        </row>
        <row r="495">
          <cell r="A495" t="str">
            <v>CAPF</v>
          </cell>
        </row>
        <row r="496">
          <cell r="A496" t="str">
            <v>CAPF</v>
          </cell>
        </row>
        <row r="497">
          <cell r="A497" t="str">
            <v>CCI</v>
          </cell>
        </row>
        <row r="498">
          <cell r="A498" t="str">
            <v>CCI</v>
          </cell>
        </row>
        <row r="499">
          <cell r="A499" t="str">
            <v>CCI</v>
          </cell>
        </row>
        <row r="500">
          <cell r="A500" t="str">
            <v>CCI</v>
          </cell>
        </row>
        <row r="501">
          <cell r="A501" t="str">
            <v>CCI</v>
          </cell>
        </row>
        <row r="502">
          <cell r="A502" t="str">
            <v>CCI</v>
          </cell>
        </row>
        <row r="503">
          <cell r="A503" t="str">
            <v>LCT</v>
          </cell>
        </row>
        <row r="504">
          <cell r="A504" t="str">
            <v>AB</v>
          </cell>
        </row>
        <row r="505">
          <cell r="A505" t="str">
            <v>AB</v>
          </cell>
        </row>
        <row r="506">
          <cell r="A506" t="str">
            <v>CHC</v>
          </cell>
        </row>
        <row r="507">
          <cell r="A507" t="str">
            <v>CCI</v>
          </cell>
        </row>
        <row r="508">
          <cell r="A508" t="str">
            <v>CCI</v>
          </cell>
        </row>
        <row r="509">
          <cell r="A509" t="str">
            <v>CAPF</v>
          </cell>
        </row>
        <row r="510">
          <cell r="A510" t="str">
            <v>CAPF</v>
          </cell>
        </row>
        <row r="511">
          <cell r="A511" t="str">
            <v>CAPF</v>
          </cell>
        </row>
        <row r="512">
          <cell r="A512" t="str">
            <v>CCI</v>
          </cell>
        </row>
      </sheetData>
      <sheetData sheetId="14"/>
      <sheetData sheetId="15"/>
      <sheetData sheetId="16"/>
      <sheetData sheetId="17"/>
      <sheetData sheetId="18">
        <row r="3">
          <cell r="A3" t="str">
            <v>*</v>
          </cell>
          <cell r="B3" t="str">
            <v>statewide</v>
          </cell>
          <cell r="C3" t="str">
            <v>Statewide</v>
          </cell>
          <cell r="D3" t="str">
            <v>Statewide</v>
          </cell>
        </row>
        <row r="4">
          <cell r="A4" t="str">
            <v>cech</v>
          </cell>
          <cell r="B4" t="str">
            <v>icapcd</v>
          </cell>
          <cell r="C4" t="str">
            <v>Calexico/El Centro/Heber</v>
          </cell>
          <cell r="D4" t="str">
            <v>Imperial County APCD: Calexico/El Centro/Heber</v>
          </cell>
        </row>
        <row r="5">
          <cell r="A5" t="str">
            <v>ecv</v>
          </cell>
          <cell r="B5" t="str">
            <v>scaqmd</v>
          </cell>
          <cell r="C5" t="str">
            <v>Eastern Coachella Valley</v>
          </cell>
          <cell r="D5" t="str">
            <v>South Coast AQMD: Eastern Coachella Valley</v>
          </cell>
        </row>
        <row r="6">
          <cell r="A6" t="str">
            <v>ela</v>
          </cell>
          <cell r="B6" t="str">
            <v>scaqmd</v>
          </cell>
          <cell r="C6" t="str">
            <v>East Los Angeles</v>
          </cell>
          <cell r="D6" t="str">
            <v>South Coast AQMD: East Los Angeles</v>
          </cell>
        </row>
        <row r="7">
          <cell r="A7" t="str">
            <v>pc</v>
          </cell>
          <cell r="B7" t="str">
            <v>sdcapcd</v>
          </cell>
          <cell r="C7" t="str">
            <v>Portside Communities</v>
          </cell>
          <cell r="D7" t="str">
            <v>San Diego County APCD: Portside Communities</v>
          </cell>
        </row>
        <row r="8">
          <cell r="A8" t="str">
            <v>rchm</v>
          </cell>
          <cell r="B8" t="str">
            <v>baaqmd</v>
          </cell>
          <cell r="C8" t="str">
            <v>Richmond</v>
          </cell>
          <cell r="D8" t="str">
            <v>Bay Area AQMD: Richmond</v>
          </cell>
        </row>
        <row r="9">
          <cell r="A9" t="str">
            <v>sbm</v>
          </cell>
          <cell r="B9" t="str">
            <v>scaqmd</v>
          </cell>
          <cell r="C9" t="str">
            <v>San Bernardino/Muscoy</v>
          </cell>
          <cell r="D9" t="str">
            <v>South Coast AQMD: San Bernardino/Muscoy</v>
          </cell>
        </row>
        <row r="10">
          <cell r="A10" t="str">
            <v>scfr</v>
          </cell>
          <cell r="B10" t="str">
            <v>sjvapcd</v>
          </cell>
          <cell r="C10" t="str">
            <v>South Central Fresno</v>
          </cell>
          <cell r="D10" t="str">
            <v>San Joaquin Valley APCD: South Central Fresno</v>
          </cell>
        </row>
        <row r="11">
          <cell r="A11" t="str">
            <v>sela</v>
          </cell>
          <cell r="B11" t="str">
            <v>scaqmd</v>
          </cell>
          <cell r="C11" t="str">
            <v>South East Los Angeles</v>
          </cell>
          <cell r="D11" t="str">
            <v>South Coast AQMD: South East Los Angeles</v>
          </cell>
        </row>
        <row r="12">
          <cell r="A12" t="str">
            <v>shft</v>
          </cell>
          <cell r="B12" t="str">
            <v>sjvapcd</v>
          </cell>
          <cell r="C12" t="str">
            <v>Shafter</v>
          </cell>
          <cell r="D12" t="str">
            <v>San Joaquin Valley APCD: Shafter</v>
          </cell>
        </row>
        <row r="13">
          <cell r="A13" t="str">
            <v>ssacf</v>
          </cell>
          <cell r="B13" t="str">
            <v>smaqmd</v>
          </cell>
          <cell r="C13" t="str">
            <v>South Sacramento/Florin</v>
          </cell>
          <cell r="D13" t="str">
            <v>Sacramento Metropolitan AQMD: South Sacramento/Florin</v>
          </cell>
        </row>
        <row r="14">
          <cell r="A14" t="str">
            <v>stck</v>
          </cell>
          <cell r="B14" t="str">
            <v>sjvapcd</v>
          </cell>
          <cell r="C14" t="str">
            <v>Stockton</v>
          </cell>
          <cell r="D14" t="str">
            <v>San Joaquin Valley APCD: Stockton</v>
          </cell>
        </row>
        <row r="15">
          <cell r="A15" t="str">
            <v>woak</v>
          </cell>
          <cell r="B15" t="str">
            <v>baaqmd</v>
          </cell>
          <cell r="C15" t="str">
            <v>West Oakland</v>
          </cell>
          <cell r="D15" t="str">
            <v>Bay Area AQMD: West Oakland</v>
          </cell>
        </row>
        <row r="16">
          <cell r="A16" t="str">
            <v>wwlbc</v>
          </cell>
          <cell r="B16" t="str">
            <v>scaqmd</v>
          </cell>
          <cell r="C16" t="str">
            <v>Wilmington/West Long Beach/Carson</v>
          </cell>
          <cell r="D16" t="str">
            <v>South Coast AQMD: Wilmington/West Long Beach/Carson</v>
          </cell>
        </row>
      </sheetData>
      <sheetData sheetId="19">
        <row r="4">
          <cell r="A4" t="str">
            <v>1383R</v>
          </cell>
        </row>
      </sheetData>
      <sheetData sheetId="20">
        <row r="2">
          <cell r="B2" t="str">
            <v>Detail</v>
          </cell>
        </row>
      </sheetData>
    </sheetDataSet>
  </externalBook>
</externalLink>
</file>

<file path=xl/namedSheetViews/namedSheetView1.xml><?xml version="1.0" encoding="utf-8"?>
<namedSheetViews xmlns="http://schemas.microsoft.com/office/spreadsheetml/2019/namedsheetviews" xmlns:x="http://schemas.openxmlformats.org/spreadsheetml/2006/main">
  <namedSheetView name="Split" id="{38A49357-B698-46A0-8F16-CCFB95821499}">
    <nsvFilter filterId="{00000000-0009-0000-0000-000006000000}" ref="A6:AJ107" tableId="0">
      <columnFilter colId="2">
        <filter colId="2">
          <x:filters>
            <x:filter val="Mobile Sources"/>
          </x:filters>
        </filter>
      </columnFilter>
    </nsvFilter>
  </namedSheetView>
</namedSheetViews>
</file>

<file path=xl/persons/person.xml><?xml version="1.0" encoding="utf-8"?>
<personList xmlns="http://schemas.microsoft.com/office/spreadsheetml/2018/threadedcomments" xmlns:x="http://schemas.openxmlformats.org/spreadsheetml/2006/main">
  <person displayName="Alison Kirk" id="{1F01DB6E-2A97-499B-9314-53F4A3DBDEE0}" userId="AKirk@baaqmd.gov" providerId="PeoplePicker"/>
  <person displayName="Alison Kirk" id="{4965CC3B-AFC5-4461-9543-5BC2C13C87C9}" userId="S::akirk@baaqmd.gov::96a16c0f-68dd-4ac6-9696-d7b33ab874fd" providerId="AD"/>
  <person displayName="Wendy Goodfriend" id="{3E998950-5044-4F6B-839B-9310599A69D0}" userId="S::wgoodfriend@baaqmd.gov::3184699b-fa12-43eb-bc37-a46ff12ac4a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03" dT="2020-10-29T03:17:17.97" personId="{3E998950-5044-4F6B-839B-9310599A69D0}" id="{8A8E58E9-6879-4580-A114-069A0D05233B}" done="1">
    <text>@Alison Kirk why isn't this complete? Seems like we have done what the strategy asks for?</text>
    <mentions>
      <mention mentionpersonId="{1F01DB6E-2A97-499B-9314-53F4A3DBDEE0}" mentionId="{ECC7354F-4D7D-4C01-AF78-3B6EAF9BE86E}" startIndex="0" length="12"/>
    </mentions>
  </threadedComment>
  <threadedComment ref="D103" dT="2020-11-06T18:35:26.01" personId="{4965CC3B-AFC5-4461-9543-5BC2C13C87C9}" id="{E33A9AE1-487D-412F-9D00-4E2433EB884C}" parentId="{8A8E58E9-6879-4580-A114-069A0D05233B}">
    <text>This is what Tracy reported. Happy to discuss further if you like</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CommunityAir@arb.ca.gov" TargetMode="External"/><Relationship Id="rId2" Type="http://schemas.openxmlformats.org/officeDocument/2006/relationships/hyperlink" Target="https://ww2.arb.ca.gov/board-resolutions-2019" TargetMode="External"/><Relationship Id="rId1" Type="http://schemas.openxmlformats.org/officeDocument/2006/relationships/hyperlink" Target="https://ww2.arb.ca.gov/our-work/programs/community-air-protection-program/community-air-protection-blueprin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5" Type="http://schemas.microsoft.com/office/2019/04/relationships/namedSheetView" Target="../namedSheetViews/namedSheetView1.xml"/><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3"/>
  <sheetViews>
    <sheetView showGridLines="0" topLeftCell="A16" zoomScaleNormal="100" workbookViewId="0">
      <selection activeCell="E2" sqref="E2"/>
    </sheetView>
  </sheetViews>
  <sheetFormatPr baseColWidth="10" defaultColWidth="8.83203125" defaultRowHeight="14"/>
  <cols>
    <col min="1" max="1" width="34" style="42" customWidth="1"/>
    <col min="2" max="2" width="9" style="42" customWidth="1"/>
    <col min="3" max="3" width="103.33203125" style="42" customWidth="1"/>
    <col min="4" max="10" width="8.83203125" style="42"/>
    <col min="11" max="11" width="57.33203125" style="42" customWidth="1"/>
    <col min="12" max="16384" width="8.83203125" style="42"/>
  </cols>
  <sheetData>
    <row r="1" spans="1:11" ht="17">
      <c r="A1" s="8" t="s">
        <v>0</v>
      </c>
    </row>
    <row r="2" spans="1:11" ht="30" customHeight="1">
      <c r="A2" s="9" t="s">
        <v>1</v>
      </c>
    </row>
    <row r="3" spans="1:11" ht="30" customHeight="1">
      <c r="A3" s="322" t="s">
        <v>2</v>
      </c>
      <c r="B3" s="322"/>
      <c r="C3" s="322"/>
    </row>
    <row r="4" spans="1:11" ht="70.25" customHeight="1">
      <c r="A4" s="327" t="s">
        <v>3</v>
      </c>
      <c r="B4" s="327"/>
      <c r="C4" s="327"/>
      <c r="D4" s="43"/>
      <c r="E4" s="43"/>
      <c r="F4" s="43"/>
      <c r="G4" s="43"/>
      <c r="H4" s="43"/>
      <c r="I4" s="43"/>
      <c r="J4" s="43"/>
      <c r="K4" s="43"/>
    </row>
    <row r="5" spans="1:11" ht="30" customHeight="1">
      <c r="A5" s="10" t="s">
        <v>4</v>
      </c>
      <c r="B5" s="323" t="s">
        <v>5</v>
      </c>
      <c r="C5" s="323"/>
    </row>
    <row r="6" spans="1:11">
      <c r="A6" s="10" t="s">
        <v>6</v>
      </c>
      <c r="B6" s="328" t="s">
        <v>7</v>
      </c>
      <c r="C6" s="328"/>
    </row>
    <row r="7" spans="1:11" ht="35.25" customHeight="1">
      <c r="A7" s="10" t="s">
        <v>8</v>
      </c>
      <c r="B7" s="323" t="s">
        <v>9</v>
      </c>
      <c r="C7" s="323"/>
    </row>
    <row r="8" spans="1:11" ht="16.25" customHeight="1">
      <c r="A8" s="10" t="s">
        <v>10</v>
      </c>
      <c r="B8" s="328" t="s">
        <v>11</v>
      </c>
      <c r="C8" s="328"/>
    </row>
    <row r="10" spans="1:11" s="45" customFormat="1" ht="44" customHeight="1">
      <c r="A10" s="327" t="s">
        <v>12</v>
      </c>
      <c r="B10" s="327"/>
      <c r="C10" s="327"/>
      <c r="D10" s="44"/>
      <c r="E10" s="44"/>
      <c r="F10" s="44"/>
      <c r="G10" s="44"/>
      <c r="H10" s="44"/>
      <c r="I10" s="44"/>
      <c r="J10" s="44"/>
      <c r="K10" s="44"/>
    </row>
    <row r="11" spans="1:11" ht="32" customHeight="1">
      <c r="A11" s="10" t="s">
        <v>13</v>
      </c>
      <c r="B11" s="323" t="s">
        <v>14</v>
      </c>
      <c r="C11" s="323"/>
    </row>
    <row r="12" spans="1:11">
      <c r="A12" s="10"/>
      <c r="B12" s="232"/>
      <c r="C12" s="232"/>
    </row>
    <row r="13" spans="1:11" s="45" customFormat="1" ht="152.25" customHeight="1">
      <c r="A13" s="327" t="s">
        <v>15</v>
      </c>
      <c r="B13" s="327"/>
      <c r="C13" s="327"/>
      <c r="D13" s="44"/>
      <c r="E13" s="44"/>
      <c r="F13" s="44"/>
      <c r="G13" s="44"/>
      <c r="H13" s="44"/>
      <c r="I13" s="44"/>
      <c r="J13" s="44"/>
      <c r="K13" s="44"/>
    </row>
    <row r="14" spans="1:11">
      <c r="A14" s="10"/>
      <c r="B14" s="323"/>
      <c r="C14" s="323"/>
    </row>
    <row r="15" spans="1:11">
      <c r="A15" s="46" t="s">
        <v>16</v>
      </c>
      <c r="B15" s="46"/>
      <c r="C15" s="46"/>
    </row>
    <row r="16" spans="1:11">
      <c r="A16" s="11" t="s">
        <v>17</v>
      </c>
      <c r="B16" s="12"/>
      <c r="C16" s="13"/>
    </row>
    <row r="17" spans="1:4">
      <c r="A17" s="14" t="s">
        <v>18</v>
      </c>
      <c r="B17" s="12"/>
      <c r="C17" s="13"/>
    </row>
    <row r="18" spans="1:4">
      <c r="A18" s="11" t="s">
        <v>19</v>
      </c>
      <c r="B18" s="12"/>
      <c r="C18" s="15"/>
    </row>
    <row r="19" spans="1:4">
      <c r="A19" s="14" t="s">
        <v>20</v>
      </c>
      <c r="B19" s="12"/>
      <c r="C19" s="15"/>
    </row>
    <row r="20" spans="1:4">
      <c r="A20" s="11" t="s">
        <v>21</v>
      </c>
      <c r="B20" s="12"/>
      <c r="C20" s="13"/>
    </row>
    <row r="21" spans="1:4">
      <c r="A21" s="14" t="s">
        <v>22</v>
      </c>
      <c r="B21" s="12"/>
      <c r="C21" s="13"/>
    </row>
    <row r="22" spans="1:4">
      <c r="A22" s="11" t="s">
        <v>23</v>
      </c>
      <c r="C22" s="15"/>
    </row>
    <row r="23" spans="1:4">
      <c r="A23" s="47" t="s">
        <v>24</v>
      </c>
      <c r="D23" s="16"/>
    </row>
    <row r="24" spans="1:4">
      <c r="A24" s="48"/>
      <c r="B24" s="17"/>
      <c r="C24" s="18"/>
      <c r="D24" s="16"/>
    </row>
    <row r="25" spans="1:4" ht="25.5" customHeight="1">
      <c r="A25" s="49" t="s">
        <v>25</v>
      </c>
      <c r="B25" s="19" t="s">
        <v>26</v>
      </c>
      <c r="C25" s="20"/>
      <c r="D25" s="16"/>
    </row>
    <row r="26" spans="1:4" ht="15" thickBot="1">
      <c r="A26" s="48"/>
      <c r="B26" s="17"/>
      <c r="C26" s="18"/>
      <c r="D26" s="16"/>
    </row>
    <row r="27" spans="1:4">
      <c r="A27" s="21" t="s">
        <v>27</v>
      </c>
      <c r="B27" s="22" t="s">
        <v>28</v>
      </c>
      <c r="C27" s="23" t="s">
        <v>29</v>
      </c>
    </row>
    <row r="28" spans="1:4">
      <c r="A28" s="24">
        <v>44379</v>
      </c>
      <c r="B28" s="25" t="s">
        <v>30</v>
      </c>
      <c r="C28" s="26" t="s">
        <v>31</v>
      </c>
    </row>
    <row r="29" spans="1:4">
      <c r="A29" s="324" t="s">
        <v>32</v>
      </c>
      <c r="B29" s="325"/>
      <c r="C29" s="326"/>
    </row>
    <row r="30" spans="1:4">
      <c r="A30" s="27" t="s">
        <v>33</v>
      </c>
      <c r="B30" s="28"/>
      <c r="C30" s="29"/>
    </row>
    <row r="31" spans="1:4">
      <c r="A31" s="27" t="s">
        <v>34</v>
      </c>
      <c r="B31" s="28"/>
      <c r="C31" s="29"/>
    </row>
    <row r="32" spans="1:4">
      <c r="A32" s="27" t="s">
        <v>35</v>
      </c>
      <c r="B32" s="28"/>
      <c r="C32" s="29"/>
    </row>
    <row r="33" spans="1:3" ht="15" thickBot="1">
      <c r="A33" s="30" t="s">
        <v>36</v>
      </c>
      <c r="B33" s="31"/>
      <c r="C33" s="32"/>
    </row>
  </sheetData>
  <mergeCells count="11">
    <mergeCell ref="A3:C3"/>
    <mergeCell ref="B11:C11"/>
    <mergeCell ref="B14:C14"/>
    <mergeCell ref="A29:C29"/>
    <mergeCell ref="A10:C10"/>
    <mergeCell ref="A4:C4"/>
    <mergeCell ref="B5:C5"/>
    <mergeCell ref="B6:C6"/>
    <mergeCell ref="B7:C7"/>
    <mergeCell ref="B8:C8"/>
    <mergeCell ref="A13:C13"/>
  </mergeCells>
  <hyperlinks>
    <hyperlink ref="A17" r:id="rId1" xr:uid="{00000000-0004-0000-0000-000000000000}"/>
    <hyperlink ref="A23" r:id="rId2" xr:uid="{00000000-0004-0000-0000-000001000000}"/>
    <hyperlink ref="B25" r:id="rId3" display="mailto:CommunityAir@arb.ca.gov" xr:uid="{00000000-0004-0000-0000-000002000000}"/>
  </hyperlinks>
  <pageMargins left="0.25" right="0.25" top="0.75" bottom="0.75" header="0.3" footer="0.3"/>
  <pageSetup scale="80" orientation="landscape" r:id="rId4"/>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V32"/>
  <sheetViews>
    <sheetView showGridLines="0" topLeftCell="A15" zoomScale="80" zoomScaleNormal="80" workbookViewId="0">
      <selection activeCell="AY7" sqref="AY7"/>
    </sheetView>
  </sheetViews>
  <sheetFormatPr baseColWidth="10" defaultColWidth="9" defaultRowHeight="15"/>
  <cols>
    <col min="1" max="1" width="15.83203125" style="1" customWidth="1"/>
    <col min="2" max="2" width="8.5" style="1" customWidth="1"/>
    <col min="3" max="3" width="56.33203125" style="1" customWidth="1"/>
    <col min="4" max="4" width="26.83203125" style="1" customWidth="1"/>
    <col min="5" max="6" width="10.5" style="1" customWidth="1"/>
    <col min="7" max="7" width="14.83203125" style="1" customWidth="1"/>
    <col min="8" max="8" width="10.5" style="1" customWidth="1"/>
    <col min="9" max="9" width="25.83203125" style="1" customWidth="1"/>
    <col min="10" max="11" width="12.5" style="229" customWidth="1"/>
    <col min="12" max="17" width="12.5" style="1" customWidth="1"/>
    <col min="18" max="18" width="43" style="1" customWidth="1"/>
    <col min="19" max="19" width="18.83203125" style="1" customWidth="1"/>
    <col min="20" max="20" width="40.83203125" style="1" customWidth="1"/>
    <col min="21" max="21" width="45.83203125" style="1" customWidth="1"/>
    <col min="22" max="48" width="9.83203125" style="1" customWidth="1"/>
    <col min="49" max="16384" width="9" style="1"/>
  </cols>
  <sheetData>
    <row r="1" spans="1:48" ht="17">
      <c r="A1" s="6" t="s">
        <v>37</v>
      </c>
      <c r="B1" s="64"/>
      <c r="E1" s="3" t="s">
        <v>38</v>
      </c>
    </row>
    <row r="2" spans="1:48" ht="21">
      <c r="A2" s="7" t="s">
        <v>39</v>
      </c>
      <c r="B2" s="64"/>
    </row>
    <row r="3" spans="1:48" ht="16">
      <c r="A3" s="65" t="s">
        <v>40</v>
      </c>
      <c r="B3" s="64"/>
    </row>
    <row r="4" spans="1:48" ht="17" thickBot="1">
      <c r="A4" s="332" t="s">
        <v>41</v>
      </c>
      <c r="B4" s="332"/>
      <c r="C4" s="332"/>
      <c r="D4" s="176"/>
    </row>
    <row r="5" spans="1:48" ht="33" thickBot="1">
      <c r="A5" s="66"/>
      <c r="B5" s="66"/>
      <c r="C5" s="66"/>
      <c r="E5" s="333" t="s">
        <v>42</v>
      </c>
      <c r="F5" s="334"/>
      <c r="G5" s="335"/>
      <c r="H5" s="329" t="s">
        <v>43</v>
      </c>
      <c r="I5" s="330"/>
      <c r="J5" s="330"/>
      <c r="K5" s="331"/>
      <c r="L5" s="333" t="s">
        <v>44</v>
      </c>
      <c r="M5" s="334"/>
      <c r="N5" s="334"/>
      <c r="O5" s="334"/>
      <c r="P5" s="334"/>
      <c r="Q5" s="335"/>
      <c r="R5" s="67" t="s">
        <v>45</v>
      </c>
      <c r="S5" s="67" t="s">
        <v>46</v>
      </c>
      <c r="T5" s="329" t="s">
        <v>47</v>
      </c>
      <c r="U5" s="331"/>
      <c r="V5" s="329" t="s">
        <v>48</v>
      </c>
      <c r="W5" s="330"/>
      <c r="X5" s="330"/>
      <c r="Y5" s="330"/>
      <c r="Z5" s="330"/>
      <c r="AA5" s="330"/>
      <c r="AB5" s="330"/>
      <c r="AC5" s="330"/>
      <c r="AD5" s="331"/>
      <c r="AE5" s="329" t="s">
        <v>49</v>
      </c>
      <c r="AF5" s="330"/>
      <c r="AG5" s="330"/>
      <c r="AH5" s="330"/>
      <c r="AI5" s="330"/>
      <c r="AJ5" s="330"/>
      <c r="AK5" s="330"/>
      <c r="AL5" s="330"/>
      <c r="AM5" s="331"/>
      <c r="AN5" s="329" t="s">
        <v>50</v>
      </c>
      <c r="AO5" s="330"/>
      <c r="AP5" s="330"/>
      <c r="AQ5" s="330"/>
      <c r="AR5" s="330"/>
      <c r="AS5" s="330"/>
      <c r="AT5" s="330"/>
      <c r="AU5" s="330"/>
      <c r="AV5" s="331"/>
    </row>
    <row r="6" spans="1:48" ht="113" thickBot="1">
      <c r="A6" s="68" t="s">
        <v>51</v>
      </c>
      <c r="B6" s="69" t="s">
        <v>52</v>
      </c>
      <c r="C6" s="70" t="s">
        <v>53</v>
      </c>
      <c r="D6" s="71" t="s">
        <v>54</v>
      </c>
      <c r="E6" s="72" t="s">
        <v>55</v>
      </c>
      <c r="F6" s="73" t="s">
        <v>56</v>
      </c>
      <c r="G6" s="74" t="s">
        <v>57</v>
      </c>
      <c r="H6" s="72" t="s">
        <v>58</v>
      </c>
      <c r="I6" s="73" t="s">
        <v>59</v>
      </c>
      <c r="J6" s="230" t="s">
        <v>60</v>
      </c>
      <c r="K6" s="231" t="s">
        <v>61</v>
      </c>
      <c r="L6" s="72" t="s">
        <v>62</v>
      </c>
      <c r="M6" s="73" t="s">
        <v>63</v>
      </c>
      <c r="N6" s="73" t="s">
        <v>64</v>
      </c>
      <c r="O6" s="73" t="s">
        <v>65</v>
      </c>
      <c r="P6" s="73" t="s">
        <v>66</v>
      </c>
      <c r="Q6" s="74" t="s">
        <v>67</v>
      </c>
      <c r="R6" s="75" t="s">
        <v>68</v>
      </c>
      <c r="S6" s="75" t="s">
        <v>69</v>
      </c>
      <c r="T6" s="76" t="s">
        <v>70</v>
      </c>
      <c r="U6" s="77" t="s">
        <v>71</v>
      </c>
      <c r="V6" s="72" t="s">
        <v>72</v>
      </c>
      <c r="W6" s="73" t="s">
        <v>73</v>
      </c>
      <c r="X6" s="73" t="s">
        <v>74</v>
      </c>
      <c r="Y6" s="73" t="s">
        <v>75</v>
      </c>
      <c r="Z6" s="73" t="s">
        <v>76</v>
      </c>
      <c r="AA6" s="73" t="s">
        <v>77</v>
      </c>
      <c r="AB6" s="73" t="s">
        <v>78</v>
      </c>
      <c r="AC6" s="73" t="s">
        <v>79</v>
      </c>
      <c r="AD6" s="74" t="s">
        <v>80</v>
      </c>
      <c r="AE6" s="72" t="s">
        <v>72</v>
      </c>
      <c r="AF6" s="73" t="s">
        <v>73</v>
      </c>
      <c r="AG6" s="73" t="s">
        <v>74</v>
      </c>
      <c r="AH6" s="73" t="s">
        <v>75</v>
      </c>
      <c r="AI6" s="73" t="s">
        <v>76</v>
      </c>
      <c r="AJ6" s="73" t="s">
        <v>77</v>
      </c>
      <c r="AK6" s="73" t="s">
        <v>78</v>
      </c>
      <c r="AL6" s="73" t="s">
        <v>79</v>
      </c>
      <c r="AM6" s="74" t="s">
        <v>80</v>
      </c>
      <c r="AN6" s="72" t="s">
        <v>72</v>
      </c>
      <c r="AO6" s="73" t="s">
        <v>73</v>
      </c>
      <c r="AP6" s="73" t="s">
        <v>74</v>
      </c>
      <c r="AQ6" s="73" t="s">
        <v>75</v>
      </c>
      <c r="AR6" s="73" t="s">
        <v>76</v>
      </c>
      <c r="AS6" s="73" t="s">
        <v>77</v>
      </c>
      <c r="AT6" s="73" t="s">
        <v>78</v>
      </c>
      <c r="AU6" s="73" t="s">
        <v>79</v>
      </c>
      <c r="AV6" s="74" t="s">
        <v>80</v>
      </c>
    </row>
    <row r="7" spans="1:48" ht="81" thickTop="1">
      <c r="A7" s="78">
        <v>87</v>
      </c>
      <c r="B7" s="79" t="s">
        <v>81</v>
      </c>
      <c r="C7" s="80" t="s">
        <v>82</v>
      </c>
      <c r="D7" s="81" t="s">
        <v>83</v>
      </c>
      <c r="E7" s="82">
        <v>0</v>
      </c>
      <c r="F7" s="83"/>
      <c r="G7" s="84"/>
      <c r="H7" s="82">
        <v>0</v>
      </c>
      <c r="I7" s="83"/>
      <c r="J7" s="86"/>
      <c r="K7" s="87"/>
      <c r="L7" s="85"/>
      <c r="M7" s="86"/>
      <c r="N7" s="86"/>
      <c r="O7" s="86"/>
      <c r="P7" s="86"/>
      <c r="Q7" s="87"/>
      <c r="R7" s="88" t="s">
        <v>84</v>
      </c>
      <c r="S7" s="88"/>
      <c r="T7" s="89" t="s">
        <v>85</v>
      </c>
      <c r="U7" s="90"/>
      <c r="V7" s="91"/>
      <c r="W7" s="92"/>
      <c r="X7" s="92"/>
      <c r="Y7" s="92"/>
      <c r="Z7" s="92"/>
      <c r="AA7" s="92"/>
      <c r="AB7" s="92"/>
      <c r="AC7" s="92"/>
      <c r="AD7" s="93"/>
      <c r="AE7" s="91"/>
      <c r="AF7" s="92"/>
      <c r="AG7" s="92"/>
      <c r="AH7" s="92"/>
      <c r="AI7" s="92"/>
      <c r="AJ7" s="92"/>
      <c r="AK7" s="92"/>
      <c r="AL7" s="92"/>
      <c r="AM7" s="93"/>
      <c r="AN7" s="91"/>
      <c r="AO7" s="92"/>
      <c r="AP7" s="92"/>
      <c r="AQ7" s="92"/>
      <c r="AR7" s="92"/>
      <c r="AS7" s="92"/>
      <c r="AT7" s="92"/>
      <c r="AU7" s="92"/>
      <c r="AV7" s="93"/>
    </row>
    <row r="8" spans="1:48" ht="396" customHeight="1">
      <c r="A8" s="94">
        <v>28</v>
      </c>
      <c r="B8" s="95" t="s">
        <v>86</v>
      </c>
      <c r="C8" s="96" t="s">
        <v>87</v>
      </c>
      <c r="D8" s="97" t="s">
        <v>88</v>
      </c>
      <c r="E8" s="98">
        <v>13</v>
      </c>
      <c r="F8" s="99">
        <v>2456</v>
      </c>
      <c r="G8" s="100" t="s">
        <v>89</v>
      </c>
      <c r="H8" s="98">
        <v>1</v>
      </c>
      <c r="I8" s="99" t="s">
        <v>90</v>
      </c>
      <c r="J8" s="102">
        <v>44256</v>
      </c>
      <c r="K8" s="103"/>
      <c r="L8" s="101">
        <v>13</v>
      </c>
      <c r="M8" s="102"/>
      <c r="N8" s="102">
        <v>44539</v>
      </c>
      <c r="O8" s="102"/>
      <c r="P8" s="102"/>
      <c r="Q8" s="103"/>
      <c r="R8" s="104" t="s">
        <v>91</v>
      </c>
      <c r="S8" s="104" t="s">
        <v>92</v>
      </c>
      <c r="T8" s="105" t="s">
        <v>93</v>
      </c>
      <c r="U8" s="103" t="s">
        <v>94</v>
      </c>
      <c r="V8" s="106">
        <v>227.5264734264245</v>
      </c>
      <c r="W8" s="107">
        <v>0</v>
      </c>
      <c r="X8" s="107"/>
      <c r="Y8" s="107">
        <v>1.1406762135165129</v>
      </c>
      <c r="Z8" s="107"/>
      <c r="AA8" s="107"/>
      <c r="AB8" s="107"/>
      <c r="AC8" s="107"/>
      <c r="AD8" s="108">
        <v>1.1973921111894199</v>
      </c>
      <c r="AE8" s="106">
        <v>56.892809070565008</v>
      </c>
      <c r="AF8" s="107">
        <v>0</v>
      </c>
      <c r="AG8" s="107"/>
      <c r="AH8" s="107">
        <v>0.2824196338262579</v>
      </c>
      <c r="AI8" s="107"/>
      <c r="AJ8" s="107"/>
      <c r="AK8" s="107"/>
      <c r="AL8" s="107"/>
      <c r="AM8" s="108">
        <v>0.29641775673680798</v>
      </c>
      <c r="AN8" s="106"/>
      <c r="AO8" s="107"/>
      <c r="AP8" s="107"/>
      <c r="AQ8" s="107"/>
      <c r="AR8" s="107"/>
      <c r="AS8" s="107"/>
      <c r="AT8" s="107"/>
      <c r="AU8" s="107"/>
      <c r="AV8" s="108"/>
    </row>
    <row r="9" spans="1:48" ht="144">
      <c r="A9" s="94">
        <v>28</v>
      </c>
      <c r="B9" s="95" t="s">
        <v>86</v>
      </c>
      <c r="C9" s="96" t="s">
        <v>87</v>
      </c>
      <c r="D9" s="97" t="s">
        <v>95</v>
      </c>
      <c r="E9" s="98">
        <v>1</v>
      </c>
      <c r="F9" s="99"/>
      <c r="G9" s="100" t="s">
        <v>96</v>
      </c>
      <c r="H9" s="98"/>
      <c r="I9" s="99"/>
      <c r="J9" s="102"/>
      <c r="K9" s="103"/>
      <c r="L9" s="101">
        <v>1</v>
      </c>
      <c r="M9" s="102">
        <v>44348</v>
      </c>
      <c r="N9" s="102">
        <v>44399</v>
      </c>
      <c r="O9" s="102"/>
      <c r="P9" s="102"/>
      <c r="Q9" s="103"/>
      <c r="R9" s="104"/>
      <c r="S9" s="104" t="s">
        <v>92</v>
      </c>
      <c r="T9" s="105" t="s">
        <v>97</v>
      </c>
      <c r="U9" s="103"/>
      <c r="V9" s="106"/>
      <c r="W9" s="107"/>
      <c r="X9" s="107"/>
      <c r="Y9" s="107"/>
      <c r="Z9" s="107"/>
      <c r="AA9" s="107"/>
      <c r="AB9" s="107"/>
      <c r="AC9" s="107"/>
      <c r="AD9" s="108"/>
      <c r="AE9" s="106"/>
      <c r="AF9" s="107"/>
      <c r="AG9" s="107"/>
      <c r="AH9" s="107"/>
      <c r="AI9" s="107"/>
      <c r="AJ9" s="107"/>
      <c r="AK9" s="107"/>
      <c r="AL9" s="107"/>
      <c r="AM9" s="108"/>
      <c r="AN9" s="106"/>
      <c r="AO9" s="107"/>
      <c r="AP9" s="107"/>
      <c r="AQ9" s="107"/>
      <c r="AR9" s="107"/>
      <c r="AS9" s="107"/>
      <c r="AT9" s="107"/>
      <c r="AU9" s="107"/>
      <c r="AV9" s="108"/>
    </row>
    <row r="10" spans="1:48" ht="208">
      <c r="A10" s="94">
        <v>28</v>
      </c>
      <c r="B10" s="95" t="s">
        <v>86</v>
      </c>
      <c r="C10" s="96" t="s">
        <v>87</v>
      </c>
      <c r="D10" s="97" t="s">
        <v>98</v>
      </c>
      <c r="E10" s="98">
        <v>14</v>
      </c>
      <c r="F10" s="99">
        <v>1060</v>
      </c>
      <c r="G10" s="100" t="s">
        <v>99</v>
      </c>
      <c r="H10" s="98">
        <v>1</v>
      </c>
      <c r="I10" s="99" t="s">
        <v>100</v>
      </c>
      <c r="J10" s="102"/>
      <c r="K10" s="103">
        <v>43573</v>
      </c>
      <c r="L10" s="101">
        <v>14</v>
      </c>
      <c r="M10" s="102">
        <v>44005</v>
      </c>
      <c r="N10" s="102">
        <v>44070</v>
      </c>
      <c r="O10" s="102">
        <v>44321</v>
      </c>
      <c r="P10" s="102"/>
      <c r="Q10" s="103"/>
      <c r="R10" s="104"/>
      <c r="S10" s="104" t="s">
        <v>101</v>
      </c>
      <c r="T10" s="105" t="s">
        <v>102</v>
      </c>
      <c r="U10" s="103"/>
      <c r="V10" s="106">
        <v>229.27683807623279</v>
      </c>
      <c r="W10" s="107">
        <v>0</v>
      </c>
      <c r="X10" s="107"/>
      <c r="Y10" s="107">
        <v>0</v>
      </c>
      <c r="Z10" s="107"/>
      <c r="AA10" s="107"/>
      <c r="AB10" s="107"/>
      <c r="AC10" s="107"/>
      <c r="AD10" s="108">
        <v>0</v>
      </c>
      <c r="AE10" s="106">
        <v>0.71451510334029122</v>
      </c>
      <c r="AF10" s="107">
        <v>0</v>
      </c>
      <c r="AG10" s="107"/>
      <c r="AH10" s="107">
        <v>0</v>
      </c>
      <c r="AI10" s="107"/>
      <c r="AJ10" s="107"/>
      <c r="AK10" s="107"/>
      <c r="AL10" s="107"/>
      <c r="AM10" s="108">
        <v>0</v>
      </c>
      <c r="AN10" s="106"/>
      <c r="AO10" s="107"/>
      <c r="AP10" s="107"/>
      <c r="AQ10" s="107"/>
      <c r="AR10" s="107"/>
      <c r="AS10" s="107"/>
      <c r="AT10" s="107"/>
      <c r="AU10" s="107"/>
      <c r="AV10" s="108"/>
    </row>
    <row r="11" spans="1:48" ht="395">
      <c r="A11" s="94">
        <v>29</v>
      </c>
      <c r="B11" s="95" t="s">
        <v>86</v>
      </c>
      <c r="C11" s="96" t="s">
        <v>103</v>
      </c>
      <c r="D11" s="97" t="s">
        <v>104</v>
      </c>
      <c r="E11" s="98">
        <v>13</v>
      </c>
      <c r="F11" s="99">
        <v>516</v>
      </c>
      <c r="G11" s="100" t="s">
        <v>105</v>
      </c>
      <c r="H11" s="98">
        <v>4</v>
      </c>
      <c r="I11" s="99" t="s">
        <v>106</v>
      </c>
      <c r="J11" s="102"/>
      <c r="K11" s="103" t="s">
        <v>107</v>
      </c>
      <c r="L11" s="101">
        <v>12</v>
      </c>
      <c r="M11" s="102">
        <v>43760</v>
      </c>
      <c r="N11" s="102">
        <v>43811</v>
      </c>
      <c r="O11" s="102">
        <v>43952</v>
      </c>
      <c r="P11" s="102">
        <v>44007</v>
      </c>
      <c r="Q11" s="103">
        <v>44270</v>
      </c>
      <c r="R11" s="104"/>
      <c r="S11" s="104" t="s">
        <v>108</v>
      </c>
      <c r="T11" s="105" t="s">
        <v>109</v>
      </c>
      <c r="U11" s="103"/>
      <c r="V11" s="106">
        <v>252.77105429944041</v>
      </c>
      <c r="W11" s="107">
        <v>0</v>
      </c>
      <c r="X11" s="107"/>
      <c r="Y11" s="107">
        <v>5.824665351913235</v>
      </c>
      <c r="Z11" s="107"/>
      <c r="AA11" s="107"/>
      <c r="AB11" s="107"/>
      <c r="AC11" s="107"/>
      <c r="AD11" s="108">
        <v>1.5145588358072251</v>
      </c>
      <c r="AE11" s="106">
        <v>0.30725794355925612</v>
      </c>
      <c r="AF11" s="107">
        <v>0</v>
      </c>
      <c r="AG11" s="107"/>
      <c r="AH11" s="107">
        <v>8.5601274182552402E-3</v>
      </c>
      <c r="AI11" s="107"/>
      <c r="AJ11" s="107"/>
      <c r="AK11" s="107"/>
      <c r="AL11" s="107"/>
      <c r="AM11" s="108">
        <v>1.1923123237884521E-3</v>
      </c>
      <c r="AN11" s="106"/>
      <c r="AO11" s="107"/>
      <c r="AP11" s="107"/>
      <c r="AQ11" s="107"/>
      <c r="AR11" s="107"/>
      <c r="AS11" s="107"/>
      <c r="AT11" s="107"/>
      <c r="AU11" s="107"/>
      <c r="AV11" s="108"/>
    </row>
    <row r="12" spans="1:48" ht="144">
      <c r="A12" s="94">
        <v>29</v>
      </c>
      <c r="B12" s="95" t="s">
        <v>86</v>
      </c>
      <c r="C12" s="96" t="s">
        <v>103</v>
      </c>
      <c r="D12" s="97" t="s">
        <v>110</v>
      </c>
      <c r="E12" s="98">
        <v>6</v>
      </c>
      <c r="F12" s="99">
        <v>2499</v>
      </c>
      <c r="G12" s="100" t="s">
        <v>111</v>
      </c>
      <c r="H12" s="98">
        <v>2</v>
      </c>
      <c r="I12" s="99" t="s">
        <v>112</v>
      </c>
      <c r="J12" s="102" t="s">
        <v>113</v>
      </c>
      <c r="K12" s="103"/>
      <c r="L12" s="101">
        <v>6</v>
      </c>
      <c r="M12" s="102"/>
      <c r="N12" s="102"/>
      <c r="O12" s="102"/>
      <c r="P12" s="102"/>
      <c r="Q12" s="103"/>
      <c r="R12" s="104"/>
      <c r="S12" s="104" t="s">
        <v>92</v>
      </c>
      <c r="T12" s="105" t="s">
        <v>114</v>
      </c>
      <c r="U12" s="103"/>
      <c r="V12" s="106">
        <v>227.78350723673341</v>
      </c>
      <c r="W12" s="107">
        <v>0</v>
      </c>
      <c r="X12" s="107"/>
      <c r="Y12" s="107">
        <v>4.2980420268783774</v>
      </c>
      <c r="Z12" s="107"/>
      <c r="AA12" s="107"/>
      <c r="AB12" s="107"/>
      <c r="AC12" s="107"/>
      <c r="AD12" s="108">
        <v>1.1902755445694539</v>
      </c>
      <c r="AE12" s="106">
        <v>0.71451510334029122</v>
      </c>
      <c r="AF12" s="107">
        <v>0</v>
      </c>
      <c r="AG12" s="107"/>
      <c r="AH12" s="107">
        <v>1.19941853723967E-2</v>
      </c>
      <c r="AI12" s="107"/>
      <c r="AJ12" s="107"/>
      <c r="AK12" s="107"/>
      <c r="AL12" s="107"/>
      <c r="AM12" s="108">
        <v>3.9201907010981809E-3</v>
      </c>
      <c r="AN12" s="106"/>
      <c r="AO12" s="107"/>
      <c r="AP12" s="107"/>
      <c r="AQ12" s="107"/>
      <c r="AR12" s="107"/>
      <c r="AS12" s="107"/>
      <c r="AT12" s="107"/>
      <c r="AU12" s="107"/>
      <c r="AV12" s="108"/>
    </row>
    <row r="13" spans="1:48" ht="335">
      <c r="A13" s="94">
        <v>31</v>
      </c>
      <c r="B13" s="95" t="s">
        <v>86</v>
      </c>
      <c r="C13" s="96" t="s">
        <v>115</v>
      </c>
      <c r="D13" s="97" t="s">
        <v>116</v>
      </c>
      <c r="E13" s="98">
        <v>9</v>
      </c>
      <c r="F13" s="99">
        <v>864</v>
      </c>
      <c r="G13" s="100" t="s">
        <v>117</v>
      </c>
      <c r="H13" s="98">
        <v>2</v>
      </c>
      <c r="I13" s="99" t="s">
        <v>118</v>
      </c>
      <c r="J13" s="102"/>
      <c r="K13" s="103" t="s">
        <v>119</v>
      </c>
      <c r="L13" s="101">
        <v>9</v>
      </c>
      <c r="M13" s="102"/>
      <c r="N13" s="102"/>
      <c r="O13" s="102"/>
      <c r="P13" s="102"/>
      <c r="Q13" s="103"/>
      <c r="R13" s="104"/>
      <c r="S13" s="104"/>
      <c r="T13" s="105" t="s">
        <v>120</v>
      </c>
      <c r="U13" s="103" t="s">
        <v>121</v>
      </c>
      <c r="V13" s="106">
        <v>30.711224995803391</v>
      </c>
      <c r="W13" s="107">
        <v>4.0193155982386104</v>
      </c>
      <c r="X13" s="107"/>
      <c r="Y13" s="107">
        <v>0.36027848724447481</v>
      </c>
      <c r="Z13" s="107"/>
      <c r="AA13" s="107"/>
      <c r="AB13" s="107"/>
      <c r="AC13" s="107"/>
      <c r="AD13" s="108">
        <v>0.37884313454495111</v>
      </c>
      <c r="AE13" s="106">
        <v>0.33383881988323377</v>
      </c>
      <c r="AF13" s="107">
        <v>4.369098192070181E-2</v>
      </c>
      <c r="AG13" s="107"/>
      <c r="AH13" s="107">
        <v>5.7383034089169442E-2</v>
      </c>
      <c r="AI13" s="107"/>
      <c r="AJ13" s="107"/>
      <c r="AK13" s="107"/>
      <c r="AL13" s="107"/>
      <c r="AM13" s="108">
        <v>6.0339901697458682E-2</v>
      </c>
      <c r="AN13" s="106"/>
      <c r="AO13" s="107"/>
      <c r="AP13" s="107"/>
      <c r="AQ13" s="107"/>
      <c r="AR13" s="107"/>
      <c r="AS13" s="107"/>
      <c r="AT13" s="107"/>
      <c r="AU13" s="107"/>
      <c r="AV13" s="108"/>
    </row>
    <row r="14" spans="1:48" ht="256">
      <c r="A14" s="94">
        <v>32</v>
      </c>
      <c r="B14" s="95" t="s">
        <v>86</v>
      </c>
      <c r="C14" s="96" t="s">
        <v>122</v>
      </c>
      <c r="D14" s="97" t="s">
        <v>123</v>
      </c>
      <c r="E14" s="98">
        <v>0</v>
      </c>
      <c r="F14" s="99"/>
      <c r="G14" s="100"/>
      <c r="H14" s="98">
        <v>1</v>
      </c>
      <c r="I14" s="99" t="s">
        <v>124</v>
      </c>
      <c r="J14" s="102"/>
      <c r="K14" s="103" t="s">
        <v>125</v>
      </c>
      <c r="L14" s="101">
        <v>0</v>
      </c>
      <c r="M14" s="102"/>
      <c r="N14" s="102"/>
      <c r="O14" s="102"/>
      <c r="P14" s="102"/>
      <c r="Q14" s="103"/>
      <c r="R14" s="104"/>
      <c r="S14" s="104" t="s">
        <v>92</v>
      </c>
      <c r="T14" s="105" t="s">
        <v>126</v>
      </c>
      <c r="U14" s="103"/>
      <c r="V14" s="106"/>
      <c r="W14" s="107"/>
      <c r="X14" s="107"/>
      <c r="Y14" s="107"/>
      <c r="Z14" s="107"/>
      <c r="AA14" s="107"/>
      <c r="AB14" s="107"/>
      <c r="AC14" s="107"/>
      <c r="AD14" s="108"/>
      <c r="AE14" s="106"/>
      <c r="AF14" s="107"/>
      <c r="AG14" s="107"/>
      <c r="AH14" s="107"/>
      <c r="AI14" s="107"/>
      <c r="AJ14" s="107"/>
      <c r="AK14" s="107"/>
      <c r="AL14" s="107"/>
      <c r="AM14" s="108"/>
      <c r="AN14" s="106"/>
      <c r="AO14" s="107"/>
      <c r="AP14" s="107"/>
      <c r="AQ14" s="107"/>
      <c r="AR14" s="107"/>
      <c r="AS14" s="107"/>
      <c r="AT14" s="107"/>
      <c r="AU14" s="107"/>
      <c r="AV14" s="108"/>
    </row>
    <row r="15" spans="1:48" ht="304">
      <c r="A15" s="94">
        <v>34</v>
      </c>
      <c r="B15" s="95" t="s">
        <v>127</v>
      </c>
      <c r="C15" s="96" t="s">
        <v>128</v>
      </c>
      <c r="D15" s="97" t="s">
        <v>129</v>
      </c>
      <c r="E15" s="98">
        <v>3</v>
      </c>
      <c r="F15" s="99">
        <v>1017</v>
      </c>
      <c r="G15" s="100" t="s">
        <v>130</v>
      </c>
      <c r="H15" s="98">
        <v>5</v>
      </c>
      <c r="I15" s="99" t="s">
        <v>131</v>
      </c>
      <c r="J15" s="102"/>
      <c r="K15" s="103" t="s">
        <v>132</v>
      </c>
      <c r="L15" s="101">
        <v>2</v>
      </c>
      <c r="M15" s="102"/>
      <c r="N15" s="102"/>
      <c r="O15" s="102"/>
      <c r="P15" s="102"/>
      <c r="Q15" s="103"/>
      <c r="R15" s="104" t="s">
        <v>133</v>
      </c>
      <c r="S15" s="104" t="s">
        <v>134</v>
      </c>
      <c r="T15" s="105" t="s">
        <v>135</v>
      </c>
      <c r="U15" s="103"/>
      <c r="V15" s="106"/>
      <c r="W15" s="107"/>
      <c r="X15" s="107"/>
      <c r="Y15" s="107"/>
      <c r="Z15" s="107"/>
      <c r="AA15" s="107"/>
      <c r="AB15" s="107"/>
      <c r="AC15" s="107"/>
      <c r="AD15" s="108"/>
      <c r="AE15" s="106"/>
      <c r="AF15" s="107"/>
      <c r="AG15" s="107"/>
      <c r="AH15" s="107"/>
      <c r="AI15" s="107"/>
      <c r="AJ15" s="107"/>
      <c r="AK15" s="107"/>
      <c r="AL15" s="107"/>
      <c r="AM15" s="108"/>
      <c r="AN15" s="106"/>
      <c r="AO15" s="107"/>
      <c r="AP15" s="107"/>
      <c r="AQ15" s="107"/>
      <c r="AR15" s="107"/>
      <c r="AS15" s="107"/>
      <c r="AT15" s="107"/>
      <c r="AU15" s="107"/>
      <c r="AV15" s="108"/>
    </row>
    <row r="16" spans="1:48" ht="409.6">
      <c r="A16" s="94">
        <v>35</v>
      </c>
      <c r="B16" s="95" t="s">
        <v>127</v>
      </c>
      <c r="C16" s="96" t="s">
        <v>136</v>
      </c>
      <c r="D16" s="97" t="s">
        <v>137</v>
      </c>
      <c r="E16" s="98">
        <v>6</v>
      </c>
      <c r="F16" s="99">
        <v>726</v>
      </c>
      <c r="G16" s="100" t="s">
        <v>138</v>
      </c>
      <c r="H16" s="98">
        <v>13</v>
      </c>
      <c r="I16" s="99" t="s">
        <v>139</v>
      </c>
      <c r="J16" s="102"/>
      <c r="K16" s="103" t="s">
        <v>140</v>
      </c>
      <c r="L16" s="101">
        <v>6</v>
      </c>
      <c r="M16" s="102"/>
      <c r="N16" s="102"/>
      <c r="O16" s="102"/>
      <c r="P16" s="102"/>
      <c r="Q16" s="103"/>
      <c r="R16" s="104"/>
      <c r="S16" s="104"/>
      <c r="T16" s="105" t="s">
        <v>141</v>
      </c>
      <c r="U16" s="103"/>
      <c r="V16" s="106">
        <v>106.8037093299891</v>
      </c>
      <c r="W16" s="107">
        <v>84.434585020224574</v>
      </c>
      <c r="X16" s="107"/>
      <c r="Y16" s="107">
        <v>8.5439340490593967</v>
      </c>
      <c r="Z16" s="107"/>
      <c r="AA16" s="107"/>
      <c r="AB16" s="107"/>
      <c r="AC16" s="107"/>
      <c r="AD16" s="108">
        <v>2.6312127099849669</v>
      </c>
      <c r="AE16" s="106">
        <v>14.114365153750191</v>
      </c>
      <c r="AF16" s="107">
        <v>3.4686612418751701</v>
      </c>
      <c r="AG16" s="107"/>
      <c r="AH16" s="107">
        <v>0.22169092352690331</v>
      </c>
      <c r="AI16" s="107"/>
      <c r="AJ16" s="107"/>
      <c r="AK16" s="107"/>
      <c r="AL16" s="107"/>
      <c r="AM16" s="108">
        <v>0.17997663569170541</v>
      </c>
      <c r="AN16" s="106"/>
      <c r="AO16" s="107"/>
      <c r="AP16" s="107"/>
      <c r="AQ16" s="107"/>
      <c r="AR16" s="107"/>
      <c r="AS16" s="107"/>
      <c r="AT16" s="107"/>
      <c r="AU16" s="107"/>
      <c r="AV16" s="108"/>
    </row>
    <row r="17" spans="1:48" ht="350">
      <c r="A17" s="94">
        <v>60</v>
      </c>
      <c r="B17" s="95" t="s">
        <v>142</v>
      </c>
      <c r="C17" s="96" t="s">
        <v>143</v>
      </c>
      <c r="D17" s="97" t="s">
        <v>144</v>
      </c>
      <c r="E17" s="98">
        <v>14</v>
      </c>
      <c r="F17" s="99">
        <v>798</v>
      </c>
      <c r="G17" s="100" t="s">
        <v>145</v>
      </c>
      <c r="H17" s="98">
        <v>12</v>
      </c>
      <c r="I17" s="99" t="s">
        <v>146</v>
      </c>
      <c r="J17" s="102"/>
      <c r="K17" s="103" t="s">
        <v>147</v>
      </c>
      <c r="L17" s="101">
        <v>12</v>
      </c>
      <c r="M17" s="102">
        <v>43753</v>
      </c>
      <c r="N17" s="102">
        <v>43804</v>
      </c>
      <c r="O17" s="102" t="s">
        <v>148</v>
      </c>
      <c r="P17" s="102">
        <v>44070</v>
      </c>
      <c r="Q17" s="103">
        <v>44195</v>
      </c>
      <c r="R17" s="104"/>
      <c r="S17" s="104" t="s">
        <v>149</v>
      </c>
      <c r="T17" s="105" t="s">
        <v>150</v>
      </c>
      <c r="U17" s="103"/>
      <c r="V17" s="106">
        <v>398.13711400414979</v>
      </c>
      <c r="W17" s="107">
        <v>18.942596305260007</v>
      </c>
      <c r="X17" s="107"/>
      <c r="Y17" s="107">
        <v>10.29495165062</v>
      </c>
      <c r="Z17" s="107"/>
      <c r="AA17" s="107"/>
      <c r="AB17" s="107"/>
      <c r="AC17" s="107"/>
      <c r="AD17" s="108">
        <v>5.2383433958300003</v>
      </c>
      <c r="AE17" s="106">
        <v>88.005600000000001</v>
      </c>
      <c r="AF17" s="107">
        <v>3.7368000000000001</v>
      </c>
      <c r="AG17" s="107"/>
      <c r="AH17" s="107">
        <v>1.2047000000000001</v>
      </c>
      <c r="AI17" s="107"/>
      <c r="AJ17" s="107"/>
      <c r="AK17" s="107"/>
      <c r="AL17" s="107"/>
      <c r="AM17" s="108">
        <v>1.3093999999999999</v>
      </c>
      <c r="AN17" s="106"/>
      <c r="AO17" s="107"/>
      <c r="AP17" s="107"/>
      <c r="AQ17" s="107"/>
      <c r="AR17" s="107"/>
      <c r="AS17" s="107"/>
      <c r="AT17" s="107"/>
      <c r="AU17" s="107"/>
      <c r="AV17" s="108"/>
    </row>
    <row r="18" spans="1:48" ht="320">
      <c r="A18" s="94">
        <v>61</v>
      </c>
      <c r="B18" s="95" t="s">
        <v>142</v>
      </c>
      <c r="C18" s="96" t="s">
        <v>151</v>
      </c>
      <c r="D18" s="97" t="s">
        <v>152</v>
      </c>
      <c r="E18" s="98">
        <v>7</v>
      </c>
      <c r="F18" s="99">
        <v>892</v>
      </c>
      <c r="G18" s="100" t="s">
        <v>153</v>
      </c>
      <c r="H18" s="98">
        <v>5</v>
      </c>
      <c r="I18" s="99" t="s">
        <v>154</v>
      </c>
      <c r="J18" s="102" t="s">
        <v>155</v>
      </c>
      <c r="K18" s="103"/>
      <c r="L18" s="101">
        <v>7</v>
      </c>
      <c r="M18" s="102"/>
      <c r="N18" s="102"/>
      <c r="O18" s="102"/>
      <c r="P18" s="102"/>
      <c r="Q18" s="103"/>
      <c r="R18" s="104"/>
      <c r="S18" s="104" t="s">
        <v>92</v>
      </c>
      <c r="T18" s="105" t="s">
        <v>156</v>
      </c>
      <c r="U18" s="103" t="s">
        <v>157</v>
      </c>
      <c r="V18" s="106"/>
      <c r="W18" s="107"/>
      <c r="X18" s="107"/>
      <c r="Y18" s="107"/>
      <c r="Z18" s="107"/>
      <c r="AA18" s="107"/>
      <c r="AB18" s="107"/>
      <c r="AC18" s="107"/>
      <c r="AD18" s="108"/>
      <c r="AE18" s="106"/>
      <c r="AF18" s="107"/>
      <c r="AG18" s="107"/>
      <c r="AH18" s="107"/>
      <c r="AI18" s="107"/>
      <c r="AJ18" s="107"/>
      <c r="AK18" s="107"/>
      <c r="AL18" s="107"/>
      <c r="AM18" s="108"/>
      <c r="AN18" s="106"/>
      <c r="AO18" s="107"/>
      <c r="AP18" s="107"/>
      <c r="AQ18" s="107"/>
      <c r="AR18" s="107"/>
      <c r="AS18" s="107"/>
      <c r="AT18" s="107"/>
      <c r="AU18" s="107"/>
      <c r="AV18" s="108"/>
    </row>
    <row r="19" spans="1:48" ht="145" thickBot="1">
      <c r="A19" s="94">
        <v>62</v>
      </c>
      <c r="B19" s="95" t="s">
        <v>142</v>
      </c>
      <c r="C19" s="96" t="s">
        <v>158</v>
      </c>
      <c r="D19" s="97" t="s">
        <v>159</v>
      </c>
      <c r="E19" s="109">
        <v>6</v>
      </c>
      <c r="F19" s="110">
        <v>95</v>
      </c>
      <c r="G19" s="111" t="s">
        <v>160</v>
      </c>
      <c r="H19" s="109">
        <v>4</v>
      </c>
      <c r="I19" s="110" t="s">
        <v>161</v>
      </c>
      <c r="J19" s="113" t="s">
        <v>162</v>
      </c>
      <c r="K19" s="114"/>
      <c r="L19" s="112">
        <v>6</v>
      </c>
      <c r="M19" s="113"/>
      <c r="N19" s="113"/>
      <c r="O19" s="113"/>
      <c r="P19" s="113"/>
      <c r="Q19" s="114"/>
      <c r="R19" s="115"/>
      <c r="S19" s="115" t="s">
        <v>92</v>
      </c>
      <c r="T19" s="116" t="s">
        <v>163</v>
      </c>
      <c r="U19" s="114"/>
      <c r="V19" s="117"/>
      <c r="W19" s="118"/>
      <c r="X19" s="118"/>
      <c r="Y19" s="118"/>
      <c r="Z19" s="118"/>
      <c r="AA19" s="118"/>
      <c r="AB19" s="118"/>
      <c r="AC19" s="118"/>
      <c r="AD19" s="119"/>
      <c r="AE19" s="117"/>
      <c r="AF19" s="118"/>
      <c r="AG19" s="118"/>
      <c r="AH19" s="118"/>
      <c r="AI19" s="118"/>
      <c r="AJ19" s="118"/>
      <c r="AK19" s="118"/>
      <c r="AL19" s="118"/>
      <c r="AM19" s="119"/>
      <c r="AN19" s="117"/>
      <c r="AO19" s="118"/>
      <c r="AP19" s="118"/>
      <c r="AQ19" s="118"/>
      <c r="AR19" s="118"/>
      <c r="AS19" s="118"/>
      <c r="AT19" s="118"/>
      <c r="AU19" s="118"/>
      <c r="AV19" s="119"/>
    </row>
    <row r="20" spans="1:48">
      <c r="B20" s="64"/>
    </row>
    <row r="21" spans="1:48">
      <c r="A21" s="120"/>
      <c r="B21" s="121" t="s">
        <v>164</v>
      </c>
    </row>
    <row r="22" spans="1:48">
      <c r="A22" s="122" t="s">
        <v>165</v>
      </c>
      <c r="B22" s="123" t="s">
        <v>166</v>
      </c>
      <c r="E22" s="177"/>
      <c r="F22" s="177"/>
      <c r="G22" s="177"/>
      <c r="N22" s="123"/>
      <c r="P22" s="123"/>
      <c r="Z22" s="123"/>
    </row>
    <row r="23" spans="1:48">
      <c r="B23" s="64"/>
    </row>
    <row r="24" spans="1:48">
      <c r="B24" s="64"/>
    </row>
    <row r="25" spans="1:48">
      <c r="B25" s="64"/>
    </row>
    <row r="26" spans="1:48">
      <c r="B26" s="64"/>
    </row>
    <row r="27" spans="1:48">
      <c r="B27" s="64"/>
    </row>
    <row r="28" spans="1:48">
      <c r="B28" s="64"/>
    </row>
    <row r="29" spans="1:48">
      <c r="B29" s="64"/>
    </row>
    <row r="30" spans="1:48">
      <c r="B30" s="64"/>
    </row>
    <row r="31" spans="1:48">
      <c r="B31" s="64"/>
    </row>
    <row r="32" spans="1:48">
      <c r="B32" s="64"/>
    </row>
  </sheetData>
  <mergeCells count="8">
    <mergeCell ref="AE5:AM5"/>
    <mergeCell ref="AN5:AV5"/>
    <mergeCell ref="A4:C4"/>
    <mergeCell ref="E5:G5"/>
    <mergeCell ref="H5:K5"/>
    <mergeCell ref="L5:Q5"/>
    <mergeCell ref="T5:U5"/>
    <mergeCell ref="V5:AD5"/>
  </mergeCells>
  <conditionalFormatting sqref="C7:C19">
    <cfRule type="expression" dxfId="0" priority="1">
      <formula>_xlfn.ISFORMULA(C7)</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3" manualBreakCount="3">
    <brk id="7" max="1048575" man="1"/>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Z19"/>
  <sheetViews>
    <sheetView showGridLines="0" topLeftCell="A9" zoomScale="70" zoomScaleNormal="70" workbookViewId="0">
      <selection activeCell="T15" sqref="T15"/>
    </sheetView>
  </sheetViews>
  <sheetFormatPr baseColWidth="10" defaultColWidth="9" defaultRowHeight="15"/>
  <cols>
    <col min="1" max="1" width="10.83203125" style="1" customWidth="1"/>
    <col min="2" max="2" width="8.83203125" style="1" customWidth="1"/>
    <col min="3" max="3" width="56" style="1" customWidth="1"/>
    <col min="4" max="4" width="10.83203125" style="1" customWidth="1"/>
    <col min="5" max="5" width="10.5" style="144" customWidth="1"/>
    <col min="6" max="6" width="10.5" style="1" customWidth="1"/>
    <col min="7" max="7" width="14.83203125" style="1" customWidth="1"/>
    <col min="8" max="10" width="15.33203125" style="144" customWidth="1"/>
    <col min="11" max="11" width="15.33203125" style="1" customWidth="1"/>
    <col min="12" max="12" width="15.33203125" style="144" customWidth="1"/>
    <col min="13" max="20" width="15.33203125" style="1" customWidth="1"/>
    <col min="21" max="22" width="14.83203125" style="1" customWidth="1"/>
    <col min="23" max="23" width="43" style="1" customWidth="1"/>
    <col min="24" max="24" width="18.83203125" style="1" customWidth="1"/>
    <col min="25" max="25" width="40.83203125" style="1" customWidth="1"/>
    <col min="26" max="26" width="45.83203125" style="1" customWidth="1"/>
    <col min="27" max="16384" width="9" style="1"/>
  </cols>
  <sheetData>
    <row r="1" spans="1:26" ht="17">
      <c r="A1" s="6" t="s">
        <v>37</v>
      </c>
      <c r="E1" s="143" t="s">
        <v>38</v>
      </c>
    </row>
    <row r="2" spans="1:26" ht="23">
      <c r="A2" s="7" t="s">
        <v>39</v>
      </c>
      <c r="B2" s="2"/>
      <c r="E2" s="143"/>
      <c r="G2" s="3"/>
      <c r="I2" s="143"/>
      <c r="Q2" s="3"/>
    </row>
    <row r="3" spans="1:26" ht="19">
      <c r="A3" s="65" t="s">
        <v>40</v>
      </c>
      <c r="B3" s="4"/>
      <c r="G3" s="3"/>
      <c r="I3" s="143"/>
    </row>
    <row r="4" spans="1:26" ht="17" thickBot="1">
      <c r="A4" s="332" t="s">
        <v>41</v>
      </c>
      <c r="B4" s="332"/>
      <c r="C4" s="332"/>
      <c r="D4" s="332"/>
      <c r="R4" s="5"/>
      <c r="S4" s="5"/>
      <c r="T4" s="5"/>
      <c r="W4" s="5"/>
      <c r="X4" s="5"/>
      <c r="Y4" s="5"/>
      <c r="Z4" s="5"/>
    </row>
    <row r="5" spans="1:26" ht="26.25" customHeight="1" thickBot="1">
      <c r="A5" s="339"/>
      <c r="B5" s="339"/>
      <c r="C5" s="339"/>
      <c r="D5" s="339"/>
      <c r="E5" s="340" t="s">
        <v>42</v>
      </c>
      <c r="F5" s="341"/>
      <c r="G5" s="342"/>
      <c r="H5" s="340" t="s">
        <v>167</v>
      </c>
      <c r="I5" s="341"/>
      <c r="J5" s="341"/>
      <c r="K5" s="342"/>
      <c r="L5" s="343" t="s">
        <v>168</v>
      </c>
      <c r="M5" s="344"/>
      <c r="N5" s="344"/>
      <c r="O5" s="344"/>
      <c r="P5" s="345"/>
      <c r="Q5" s="343" t="s">
        <v>169</v>
      </c>
      <c r="R5" s="345"/>
      <c r="S5" s="336" t="s">
        <v>170</v>
      </c>
      <c r="T5" s="337"/>
      <c r="U5" s="337"/>
      <c r="V5" s="338"/>
      <c r="W5" s="124" t="s">
        <v>45</v>
      </c>
      <c r="X5" s="124" t="s">
        <v>46</v>
      </c>
      <c r="Y5" s="329" t="s">
        <v>47</v>
      </c>
      <c r="Z5" s="331"/>
    </row>
    <row r="6" spans="1:26" ht="129" thickBot="1">
      <c r="A6" s="68" t="s">
        <v>51</v>
      </c>
      <c r="B6" s="69" t="s">
        <v>52</v>
      </c>
      <c r="C6" s="70" t="s">
        <v>53</v>
      </c>
      <c r="D6" s="125" t="s">
        <v>171</v>
      </c>
      <c r="E6" s="306" t="s">
        <v>172</v>
      </c>
      <c r="F6" s="210" t="s">
        <v>56</v>
      </c>
      <c r="G6" s="212" t="s">
        <v>57</v>
      </c>
      <c r="H6" s="213" t="s">
        <v>173</v>
      </c>
      <c r="I6" s="210" t="s">
        <v>174</v>
      </c>
      <c r="J6" s="210" t="s">
        <v>175</v>
      </c>
      <c r="K6" s="212" t="s">
        <v>176</v>
      </c>
      <c r="L6" s="213" t="s">
        <v>177</v>
      </c>
      <c r="M6" s="210" t="s">
        <v>178</v>
      </c>
      <c r="N6" s="210" t="s">
        <v>179</v>
      </c>
      <c r="O6" s="210" t="s">
        <v>180</v>
      </c>
      <c r="P6" s="212" t="s">
        <v>181</v>
      </c>
      <c r="Q6" s="213" t="s">
        <v>182</v>
      </c>
      <c r="R6" s="212" t="s">
        <v>183</v>
      </c>
      <c r="S6" s="72" t="s">
        <v>184</v>
      </c>
      <c r="T6" s="73" t="s">
        <v>185</v>
      </c>
      <c r="U6" s="73" t="s">
        <v>186</v>
      </c>
      <c r="V6" s="127" t="s">
        <v>187</v>
      </c>
      <c r="W6" s="128" t="s">
        <v>68</v>
      </c>
      <c r="X6" s="128" t="s">
        <v>69</v>
      </c>
      <c r="Y6" s="76" t="s">
        <v>70</v>
      </c>
      <c r="Z6" s="77" t="s">
        <v>71</v>
      </c>
    </row>
    <row r="7" spans="1:26" ht="145" thickTop="1">
      <c r="A7" s="101">
        <v>28</v>
      </c>
      <c r="B7" s="129" t="s">
        <v>86</v>
      </c>
      <c r="C7" s="96" t="s">
        <v>87</v>
      </c>
      <c r="D7" s="131" t="s">
        <v>188</v>
      </c>
      <c r="E7" s="217" t="s">
        <v>189</v>
      </c>
      <c r="F7" s="219" t="s">
        <v>189</v>
      </c>
      <c r="G7" s="219" t="s">
        <v>189</v>
      </c>
      <c r="H7" s="209" t="s">
        <v>189</v>
      </c>
      <c r="I7" s="211" t="s">
        <v>189</v>
      </c>
      <c r="J7" s="211" t="s">
        <v>189</v>
      </c>
      <c r="K7" s="215" t="s">
        <v>189</v>
      </c>
      <c r="L7" s="217" t="s">
        <v>189</v>
      </c>
      <c r="M7" s="219" t="s">
        <v>189</v>
      </c>
      <c r="N7" s="219" t="s">
        <v>189</v>
      </c>
      <c r="O7" s="219" t="s">
        <v>189</v>
      </c>
      <c r="P7" s="219" t="s">
        <v>189</v>
      </c>
      <c r="Q7" s="217" t="s">
        <v>189</v>
      </c>
      <c r="R7" s="222" t="s">
        <v>189</v>
      </c>
      <c r="S7" s="167"/>
      <c r="T7" s="96" t="s">
        <v>190</v>
      </c>
      <c r="U7" s="96"/>
      <c r="V7" s="131"/>
      <c r="W7" s="132"/>
      <c r="X7" s="132"/>
      <c r="Y7" s="101"/>
      <c r="Z7" s="130"/>
    </row>
    <row r="8" spans="1:26" ht="112">
      <c r="A8" s="101">
        <v>30</v>
      </c>
      <c r="B8" s="129" t="s">
        <v>86</v>
      </c>
      <c r="C8" s="96" t="s">
        <v>191</v>
      </c>
      <c r="D8" s="131" t="s">
        <v>188</v>
      </c>
      <c r="E8" s="223" t="s">
        <v>189</v>
      </c>
      <c r="F8" s="224" t="s">
        <v>189</v>
      </c>
      <c r="G8" s="225" t="s">
        <v>189</v>
      </c>
      <c r="H8" s="216" t="s">
        <v>192</v>
      </c>
      <c r="I8" s="80" t="s">
        <v>193</v>
      </c>
      <c r="J8" s="80" t="s">
        <v>194</v>
      </c>
      <c r="K8" s="214">
        <v>1</v>
      </c>
      <c r="L8" s="223" t="s">
        <v>189</v>
      </c>
      <c r="M8" s="224" t="s">
        <v>189</v>
      </c>
      <c r="N8" s="224" t="s">
        <v>189</v>
      </c>
      <c r="O8" s="224" t="s">
        <v>189</v>
      </c>
      <c r="P8" s="224" t="s">
        <v>189</v>
      </c>
      <c r="Q8" s="223" t="s">
        <v>189</v>
      </c>
      <c r="R8" s="225" t="s">
        <v>189</v>
      </c>
      <c r="S8" s="167"/>
      <c r="T8" s="96" t="s">
        <v>190</v>
      </c>
      <c r="U8" s="96"/>
      <c r="V8" s="131"/>
      <c r="W8" s="132" t="s">
        <v>195</v>
      </c>
      <c r="X8" s="132"/>
      <c r="Y8" s="101"/>
      <c r="Z8" s="130"/>
    </row>
    <row r="9" spans="1:26" ht="288">
      <c r="A9" s="101" t="s">
        <v>196</v>
      </c>
      <c r="B9" s="129" t="s">
        <v>197</v>
      </c>
      <c r="C9" s="96" t="s">
        <v>198</v>
      </c>
      <c r="D9" s="131" t="s">
        <v>188</v>
      </c>
      <c r="E9" s="223" t="s">
        <v>189</v>
      </c>
      <c r="F9" s="224" t="s">
        <v>189</v>
      </c>
      <c r="G9" s="225" t="s">
        <v>189</v>
      </c>
      <c r="H9" s="226" t="s">
        <v>199</v>
      </c>
      <c r="I9" s="227" t="s">
        <v>200</v>
      </c>
      <c r="J9" s="227" t="s">
        <v>201</v>
      </c>
      <c r="K9" s="228" t="s">
        <v>202</v>
      </c>
      <c r="L9" s="223" t="s">
        <v>189</v>
      </c>
      <c r="M9" s="224" t="s">
        <v>189</v>
      </c>
      <c r="N9" s="224" t="s">
        <v>189</v>
      </c>
      <c r="O9" s="224" t="s">
        <v>189</v>
      </c>
      <c r="P9" s="224" t="s">
        <v>189</v>
      </c>
      <c r="Q9" s="223" t="s">
        <v>189</v>
      </c>
      <c r="R9" s="225" t="s">
        <v>189</v>
      </c>
      <c r="S9" s="167"/>
      <c r="T9" s="96" t="s">
        <v>190</v>
      </c>
      <c r="U9" s="96"/>
      <c r="V9" s="131"/>
      <c r="W9" s="132" t="s">
        <v>195</v>
      </c>
      <c r="X9" s="132"/>
      <c r="Y9" s="101"/>
      <c r="Z9" s="130"/>
    </row>
    <row r="10" spans="1:26" ht="96">
      <c r="A10" s="101" t="s">
        <v>203</v>
      </c>
      <c r="B10" s="129" t="s">
        <v>204</v>
      </c>
      <c r="C10" s="96" t="s">
        <v>205</v>
      </c>
      <c r="D10" s="131" t="s">
        <v>188</v>
      </c>
      <c r="E10" s="223" t="s">
        <v>189</v>
      </c>
      <c r="F10" s="224" t="s">
        <v>189</v>
      </c>
      <c r="G10" s="224" t="s">
        <v>189</v>
      </c>
      <c r="H10" s="223" t="s">
        <v>189</v>
      </c>
      <c r="I10" s="224" t="s">
        <v>189</v>
      </c>
      <c r="J10" s="224" t="s">
        <v>189</v>
      </c>
      <c r="K10" s="224" t="s">
        <v>189</v>
      </c>
      <c r="L10" s="223" t="s">
        <v>189</v>
      </c>
      <c r="M10" s="224" t="s">
        <v>189</v>
      </c>
      <c r="N10" s="224" t="s">
        <v>189</v>
      </c>
      <c r="O10" s="224" t="s">
        <v>189</v>
      </c>
      <c r="P10" s="224" t="s">
        <v>189</v>
      </c>
      <c r="Q10" s="223" t="s">
        <v>189</v>
      </c>
      <c r="R10" s="225" t="s">
        <v>189</v>
      </c>
      <c r="S10" s="167"/>
      <c r="T10" s="96" t="s">
        <v>190</v>
      </c>
      <c r="U10" s="96"/>
      <c r="V10" s="131"/>
      <c r="W10" s="132"/>
      <c r="X10" s="132"/>
      <c r="Y10" s="101"/>
      <c r="Z10" s="130"/>
    </row>
    <row r="11" spans="1:26" ht="144">
      <c r="A11" s="101" t="s">
        <v>206</v>
      </c>
      <c r="B11" s="129" t="s">
        <v>204</v>
      </c>
      <c r="C11" s="96" t="s">
        <v>207</v>
      </c>
      <c r="D11" s="131" t="s">
        <v>188</v>
      </c>
      <c r="E11" s="223" t="s">
        <v>189</v>
      </c>
      <c r="F11" s="224" t="s">
        <v>189</v>
      </c>
      <c r="G11" s="224" t="s">
        <v>189</v>
      </c>
      <c r="H11" s="223" t="s">
        <v>189</v>
      </c>
      <c r="I11" s="224" t="s">
        <v>189</v>
      </c>
      <c r="J11" s="224" t="s">
        <v>189</v>
      </c>
      <c r="K11" s="224" t="s">
        <v>189</v>
      </c>
      <c r="L11" s="223" t="s">
        <v>189</v>
      </c>
      <c r="M11" s="224" t="s">
        <v>189</v>
      </c>
      <c r="N11" s="224" t="s">
        <v>189</v>
      </c>
      <c r="O11" s="224" t="s">
        <v>189</v>
      </c>
      <c r="P11" s="224" t="s">
        <v>189</v>
      </c>
      <c r="Q11" s="223" t="s">
        <v>189</v>
      </c>
      <c r="R11" s="225" t="s">
        <v>189</v>
      </c>
      <c r="S11" s="167"/>
      <c r="T11" s="96" t="s">
        <v>190</v>
      </c>
      <c r="U11" s="96"/>
      <c r="V11" s="131"/>
      <c r="W11" s="132"/>
      <c r="X11" s="132"/>
      <c r="Y11" s="101"/>
      <c r="Z11" s="130"/>
    </row>
    <row r="12" spans="1:26" ht="64">
      <c r="A12" s="101" t="s">
        <v>208</v>
      </c>
      <c r="B12" s="129" t="s">
        <v>209</v>
      </c>
      <c r="C12" s="96" t="s">
        <v>210</v>
      </c>
      <c r="D12" s="131" t="s">
        <v>188</v>
      </c>
      <c r="E12" s="223" t="s">
        <v>189</v>
      </c>
      <c r="F12" s="224" t="s">
        <v>189</v>
      </c>
      <c r="G12" s="224" t="s">
        <v>189</v>
      </c>
      <c r="H12" s="223" t="s">
        <v>189</v>
      </c>
      <c r="I12" s="224" t="s">
        <v>189</v>
      </c>
      <c r="J12" s="224" t="s">
        <v>189</v>
      </c>
      <c r="K12" s="224" t="s">
        <v>189</v>
      </c>
      <c r="L12" s="223" t="s">
        <v>189</v>
      </c>
      <c r="M12" s="224" t="s">
        <v>189</v>
      </c>
      <c r="N12" s="224" t="s">
        <v>189</v>
      </c>
      <c r="O12" s="224" t="s">
        <v>189</v>
      </c>
      <c r="P12" s="224" t="s">
        <v>189</v>
      </c>
      <c r="Q12" s="223" t="s">
        <v>189</v>
      </c>
      <c r="R12" s="225" t="s">
        <v>189</v>
      </c>
      <c r="S12" s="167"/>
      <c r="T12" s="96" t="s">
        <v>190</v>
      </c>
      <c r="U12" s="96"/>
      <c r="V12" s="131"/>
      <c r="W12" s="132"/>
      <c r="X12" s="132"/>
      <c r="Y12" s="101"/>
      <c r="Z12" s="130"/>
    </row>
    <row r="13" spans="1:26" ht="96">
      <c r="A13" s="101" t="s">
        <v>211</v>
      </c>
      <c r="B13" s="129" t="s">
        <v>209</v>
      </c>
      <c r="C13" s="96" t="s">
        <v>212</v>
      </c>
      <c r="D13" s="131" t="s">
        <v>188</v>
      </c>
      <c r="E13" s="223" t="s">
        <v>189</v>
      </c>
      <c r="F13" s="224" t="s">
        <v>189</v>
      </c>
      <c r="G13" s="224" t="s">
        <v>189</v>
      </c>
      <c r="H13" s="223" t="s">
        <v>189</v>
      </c>
      <c r="I13" s="224" t="s">
        <v>189</v>
      </c>
      <c r="J13" s="224" t="s">
        <v>189</v>
      </c>
      <c r="K13" s="224" t="s">
        <v>189</v>
      </c>
      <c r="L13" s="223" t="s">
        <v>189</v>
      </c>
      <c r="M13" s="224" t="s">
        <v>189</v>
      </c>
      <c r="N13" s="224" t="s">
        <v>189</v>
      </c>
      <c r="O13" s="224" t="s">
        <v>189</v>
      </c>
      <c r="P13" s="224" t="s">
        <v>189</v>
      </c>
      <c r="Q13" s="223" t="s">
        <v>189</v>
      </c>
      <c r="R13" s="225" t="s">
        <v>189</v>
      </c>
      <c r="S13" s="167"/>
      <c r="T13" s="96" t="s">
        <v>190</v>
      </c>
      <c r="U13" s="96"/>
      <c r="V13" s="131"/>
      <c r="W13" s="132"/>
      <c r="X13" s="132"/>
      <c r="Y13" s="101"/>
      <c r="Z13" s="130"/>
    </row>
    <row r="14" spans="1:26" ht="128">
      <c r="A14" s="101" t="s">
        <v>213</v>
      </c>
      <c r="B14" s="129" t="s">
        <v>209</v>
      </c>
      <c r="C14" s="96" t="s">
        <v>214</v>
      </c>
      <c r="D14" s="131" t="s">
        <v>188</v>
      </c>
      <c r="E14" s="223" t="s">
        <v>189</v>
      </c>
      <c r="F14" s="224" t="s">
        <v>189</v>
      </c>
      <c r="G14" s="224" t="s">
        <v>189</v>
      </c>
      <c r="H14" s="223" t="s">
        <v>189</v>
      </c>
      <c r="I14" s="224" t="s">
        <v>189</v>
      </c>
      <c r="J14" s="224" t="s">
        <v>189</v>
      </c>
      <c r="K14" s="224" t="s">
        <v>189</v>
      </c>
      <c r="L14" s="223" t="s">
        <v>189</v>
      </c>
      <c r="M14" s="224" t="s">
        <v>189</v>
      </c>
      <c r="N14" s="224" t="s">
        <v>189</v>
      </c>
      <c r="O14" s="224" t="s">
        <v>189</v>
      </c>
      <c r="P14" s="224" t="s">
        <v>189</v>
      </c>
      <c r="Q14" s="223" t="s">
        <v>189</v>
      </c>
      <c r="R14" s="225" t="s">
        <v>189</v>
      </c>
      <c r="S14" s="167"/>
      <c r="T14" s="96" t="s">
        <v>190</v>
      </c>
      <c r="U14" s="96"/>
      <c r="V14" s="131"/>
      <c r="W14" s="132" t="s">
        <v>215</v>
      </c>
      <c r="X14" s="132"/>
      <c r="Y14" s="101"/>
      <c r="Z14" s="130"/>
    </row>
    <row r="15" spans="1:26" ht="144">
      <c r="A15" s="101" t="s">
        <v>216</v>
      </c>
      <c r="B15" s="129" t="s">
        <v>209</v>
      </c>
      <c r="C15" s="96" t="s">
        <v>217</v>
      </c>
      <c r="D15" s="131" t="s">
        <v>188</v>
      </c>
      <c r="E15" s="223" t="s">
        <v>189</v>
      </c>
      <c r="F15" s="224" t="s">
        <v>189</v>
      </c>
      <c r="G15" s="224" t="s">
        <v>189</v>
      </c>
      <c r="H15" s="223" t="s">
        <v>189</v>
      </c>
      <c r="I15" s="224" t="s">
        <v>189</v>
      </c>
      <c r="J15" s="224" t="s">
        <v>189</v>
      </c>
      <c r="K15" s="224" t="s">
        <v>189</v>
      </c>
      <c r="L15" s="223" t="s">
        <v>189</v>
      </c>
      <c r="M15" s="224" t="s">
        <v>189</v>
      </c>
      <c r="N15" s="224" t="s">
        <v>189</v>
      </c>
      <c r="O15" s="224" t="s">
        <v>189</v>
      </c>
      <c r="P15" s="224" t="s">
        <v>189</v>
      </c>
      <c r="Q15" s="223" t="s">
        <v>189</v>
      </c>
      <c r="R15" s="225" t="s">
        <v>189</v>
      </c>
      <c r="S15" s="167" t="s">
        <v>190</v>
      </c>
      <c r="T15" s="96"/>
      <c r="U15" s="96"/>
      <c r="V15" s="131"/>
      <c r="W15" s="132"/>
      <c r="X15" s="132"/>
      <c r="Y15" s="101"/>
      <c r="Z15" s="130"/>
    </row>
    <row r="16" spans="1:26" ht="128">
      <c r="A16" s="101" t="s">
        <v>218</v>
      </c>
      <c r="B16" s="129" t="s">
        <v>209</v>
      </c>
      <c r="C16" s="96" t="s">
        <v>219</v>
      </c>
      <c r="D16" s="131" t="s">
        <v>188</v>
      </c>
      <c r="E16" s="218" t="s">
        <v>189</v>
      </c>
      <c r="F16" s="221" t="s">
        <v>189</v>
      </c>
      <c r="G16" s="221" t="s">
        <v>189</v>
      </c>
      <c r="H16" s="218" t="s">
        <v>189</v>
      </c>
      <c r="I16" s="221" t="s">
        <v>189</v>
      </c>
      <c r="J16" s="221" t="s">
        <v>189</v>
      </c>
      <c r="K16" s="221" t="s">
        <v>189</v>
      </c>
      <c r="L16" s="218" t="s">
        <v>189</v>
      </c>
      <c r="M16" s="221" t="s">
        <v>189</v>
      </c>
      <c r="N16" s="221" t="s">
        <v>189</v>
      </c>
      <c r="O16" s="221" t="s">
        <v>189</v>
      </c>
      <c r="P16" s="221" t="s">
        <v>189</v>
      </c>
      <c r="Q16" s="218" t="s">
        <v>189</v>
      </c>
      <c r="R16" s="220" t="s">
        <v>189</v>
      </c>
      <c r="S16" s="167"/>
      <c r="T16" s="96" t="s">
        <v>190</v>
      </c>
      <c r="U16" s="96"/>
      <c r="V16" s="131"/>
      <c r="W16" s="132"/>
      <c r="X16" s="132"/>
      <c r="Y16" s="101"/>
      <c r="Z16" s="130"/>
    </row>
    <row r="17" spans="1:4">
      <c r="B17" s="64"/>
      <c r="D17" s="123"/>
    </row>
    <row r="18" spans="1:4">
      <c r="A18" s="120"/>
      <c r="B18" s="121" t="s">
        <v>164</v>
      </c>
      <c r="D18" s="123"/>
    </row>
    <row r="19" spans="1:4">
      <c r="A19" s="122" t="s">
        <v>165</v>
      </c>
      <c r="B19" s="123" t="s">
        <v>166</v>
      </c>
      <c r="D19" s="123"/>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X10"/>
  <sheetViews>
    <sheetView showGridLines="0" zoomScale="80" zoomScaleNormal="80" workbookViewId="0">
      <pane xSplit="6" ySplit="6" topLeftCell="U7" activePane="bottomRight" state="frozen"/>
      <selection pane="topRight" activeCell="A2" sqref="A2"/>
      <selection pane="bottomLeft" activeCell="A2" sqref="A2"/>
      <selection pane="bottomRight" activeCell="U7" sqref="U7"/>
    </sheetView>
  </sheetViews>
  <sheetFormatPr baseColWidth="10" defaultColWidth="9" defaultRowHeight="15"/>
  <cols>
    <col min="1" max="1" width="10.83203125" style="1" customWidth="1"/>
    <col min="2" max="2" width="8.83203125" style="1" customWidth="1"/>
    <col min="3" max="3" width="9" style="1" customWidth="1"/>
    <col min="4" max="4" width="56" style="1" customWidth="1"/>
    <col min="5" max="5" width="12.83203125" style="1" customWidth="1"/>
    <col min="6" max="6" width="15.83203125" style="1" customWidth="1"/>
    <col min="7" max="8" width="10.5" style="1" customWidth="1"/>
    <col min="9" max="9" width="14.83203125" style="1" customWidth="1"/>
    <col min="10" max="10" width="10.5" style="1" customWidth="1"/>
    <col min="11" max="11" width="25.83203125" style="1" customWidth="1"/>
    <col min="12" max="16" width="12.5" style="1" customWidth="1"/>
    <col min="17" max="20" width="14.83203125" style="1" customWidth="1"/>
    <col min="21" max="21" width="43" style="1" customWidth="1"/>
    <col min="22" max="22" width="18.83203125" style="1" customWidth="1"/>
    <col min="23" max="24" width="40.5" style="1" customWidth="1"/>
    <col min="25" max="51" width="12.83203125" style="1" customWidth="1"/>
    <col min="52" max="16384" width="9" style="1"/>
  </cols>
  <sheetData>
    <row r="1" spans="1:24" ht="17">
      <c r="A1" s="6" t="s">
        <v>37</v>
      </c>
      <c r="B1" s="64"/>
      <c r="G1" s="3" t="s">
        <v>38</v>
      </c>
    </row>
    <row r="2" spans="1:24" ht="21">
      <c r="A2" s="7" t="s">
        <v>39</v>
      </c>
      <c r="B2" s="64"/>
    </row>
    <row r="3" spans="1:24" ht="16">
      <c r="A3" s="65" t="s">
        <v>40</v>
      </c>
      <c r="B3" s="64"/>
    </row>
    <row r="4" spans="1:24" ht="17" thickBot="1">
      <c r="A4" s="332" t="s">
        <v>41</v>
      </c>
      <c r="B4" s="332"/>
      <c r="C4" s="332"/>
      <c r="D4" s="332"/>
      <c r="E4" s="332"/>
      <c r="F4" s="332"/>
    </row>
    <row r="5" spans="1:24" ht="33" thickBot="1">
      <c r="A5" s="133"/>
      <c r="B5" s="123"/>
      <c r="C5" s="123"/>
      <c r="D5" s="123"/>
      <c r="E5" s="123"/>
      <c r="F5" s="123"/>
      <c r="G5" s="333" t="s">
        <v>42</v>
      </c>
      <c r="H5" s="334"/>
      <c r="I5" s="335"/>
      <c r="J5" s="329" t="s">
        <v>220</v>
      </c>
      <c r="K5" s="330"/>
      <c r="L5" s="330"/>
      <c r="M5" s="331"/>
      <c r="N5" s="333" t="s">
        <v>221</v>
      </c>
      <c r="O5" s="334"/>
      <c r="P5" s="335"/>
      <c r="Q5" s="329" t="s">
        <v>170</v>
      </c>
      <c r="R5" s="330"/>
      <c r="S5" s="330"/>
      <c r="T5" s="331"/>
      <c r="U5" s="67" t="s">
        <v>45</v>
      </c>
      <c r="V5" s="67" t="s">
        <v>46</v>
      </c>
      <c r="W5" s="329" t="s">
        <v>47</v>
      </c>
      <c r="X5" s="331"/>
    </row>
    <row r="6" spans="1:24" ht="129" thickBot="1">
      <c r="A6" s="68" t="s">
        <v>51</v>
      </c>
      <c r="B6" s="69" t="s">
        <v>52</v>
      </c>
      <c r="C6" s="69" t="s">
        <v>222</v>
      </c>
      <c r="D6" s="70" t="s">
        <v>53</v>
      </c>
      <c r="E6" s="70" t="s">
        <v>171</v>
      </c>
      <c r="F6" s="125" t="s">
        <v>223</v>
      </c>
      <c r="G6" s="72" t="s">
        <v>55</v>
      </c>
      <c r="H6" s="73" t="s">
        <v>56</v>
      </c>
      <c r="I6" s="134" t="s">
        <v>57</v>
      </c>
      <c r="J6" s="72" t="s">
        <v>58</v>
      </c>
      <c r="K6" s="126" t="s">
        <v>224</v>
      </c>
      <c r="L6" s="126" t="s">
        <v>225</v>
      </c>
      <c r="M6" s="134" t="s">
        <v>226</v>
      </c>
      <c r="N6" s="72" t="s">
        <v>227</v>
      </c>
      <c r="O6" s="73" t="s">
        <v>228</v>
      </c>
      <c r="P6" s="74" t="s">
        <v>229</v>
      </c>
      <c r="Q6" s="72" t="s">
        <v>184</v>
      </c>
      <c r="R6" s="73" t="s">
        <v>185</v>
      </c>
      <c r="S6" s="73" t="s">
        <v>186</v>
      </c>
      <c r="T6" s="74" t="s">
        <v>187</v>
      </c>
      <c r="U6" s="75" t="s">
        <v>68</v>
      </c>
      <c r="V6" s="75" t="s">
        <v>69</v>
      </c>
      <c r="W6" s="76" t="s">
        <v>70</v>
      </c>
      <c r="X6" s="77" t="s">
        <v>71</v>
      </c>
    </row>
    <row r="7" spans="1:24" ht="161" thickTop="1">
      <c r="A7" s="85">
        <v>33</v>
      </c>
      <c r="B7" s="135" t="s">
        <v>127</v>
      </c>
      <c r="C7" s="80" t="s">
        <v>230</v>
      </c>
      <c r="D7" s="80" t="s">
        <v>231</v>
      </c>
      <c r="E7" s="80" t="s">
        <v>188</v>
      </c>
      <c r="F7" s="136" t="s">
        <v>232</v>
      </c>
      <c r="G7" s="85"/>
      <c r="H7" s="80"/>
      <c r="I7" s="136"/>
      <c r="J7" s="85"/>
      <c r="K7" s="80"/>
      <c r="L7" s="80"/>
      <c r="M7" s="136"/>
      <c r="N7" s="85"/>
      <c r="O7" s="80"/>
      <c r="P7" s="136"/>
      <c r="Q7" s="85"/>
      <c r="R7" s="80"/>
      <c r="S7" s="80"/>
      <c r="T7" s="136"/>
      <c r="U7" s="137" t="s">
        <v>233</v>
      </c>
      <c r="V7" s="137"/>
      <c r="W7" s="85"/>
      <c r="X7" s="136"/>
    </row>
    <row r="8" spans="1:24">
      <c r="B8" s="64"/>
    </row>
    <row r="9" spans="1:24">
      <c r="A9" s="120"/>
      <c r="B9" s="121" t="s">
        <v>164</v>
      </c>
    </row>
    <row r="10" spans="1:24">
      <c r="A10" s="122" t="s">
        <v>165</v>
      </c>
      <c r="B10" s="123" t="s">
        <v>166</v>
      </c>
    </row>
  </sheetData>
  <mergeCells count="6">
    <mergeCell ref="W5:X5"/>
    <mergeCell ref="A4:F4"/>
    <mergeCell ref="G5:I5"/>
    <mergeCell ref="J5:M5"/>
    <mergeCell ref="N5:P5"/>
    <mergeCell ref="Q5:T5"/>
  </mergeCells>
  <pageMargins left="0.25" right="0.25" top="0.75" bottom="0.75" header="0.3" footer="0.3"/>
  <pageSetup scale="68"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olBreaks count="3" manualBreakCount="3">
    <brk id="9" max="1048575" man="1"/>
    <brk id="13"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A1:L23"/>
  <sheetViews>
    <sheetView showGridLines="0" topLeftCell="A5" zoomScale="80" zoomScaleNormal="80" workbookViewId="0">
      <selection activeCell="H24" sqref="H24"/>
    </sheetView>
  </sheetViews>
  <sheetFormatPr baseColWidth="10" defaultColWidth="9" defaultRowHeight="15"/>
  <cols>
    <col min="1" max="1" width="38.33203125" style="1" customWidth="1"/>
    <col min="2" max="2" width="61.83203125" style="1" customWidth="1"/>
    <col min="3" max="12" width="16.6640625" style="1" customWidth="1"/>
    <col min="13" max="16384" width="9" style="1"/>
  </cols>
  <sheetData>
    <row r="1" spans="1:12" ht="17">
      <c r="A1" s="6" t="s">
        <v>37</v>
      </c>
      <c r="B1" s="64"/>
      <c r="E1" s="3" t="s">
        <v>38</v>
      </c>
    </row>
    <row r="2" spans="1:12" ht="21">
      <c r="A2" s="7" t="s">
        <v>39</v>
      </c>
      <c r="B2" s="64"/>
    </row>
    <row r="3" spans="1:12" ht="16">
      <c r="A3" s="65" t="s">
        <v>234</v>
      </c>
      <c r="B3" s="64"/>
    </row>
    <row r="4" spans="1:12" ht="17" thickBot="1">
      <c r="A4" s="332" t="s">
        <v>41</v>
      </c>
      <c r="B4" s="332"/>
      <c r="C4" s="138"/>
      <c r="D4" s="139"/>
    </row>
    <row r="5" spans="1:12" ht="19">
      <c r="A5" s="178"/>
      <c r="B5" s="179"/>
      <c r="C5" s="346" t="s">
        <v>235</v>
      </c>
      <c r="D5" s="351"/>
      <c r="E5" s="351"/>
      <c r="F5" s="351"/>
      <c r="G5" s="347"/>
      <c r="H5" s="351" t="s">
        <v>236</v>
      </c>
      <c r="I5" s="351"/>
      <c r="J5" s="347"/>
      <c r="K5" s="346" t="s">
        <v>42</v>
      </c>
      <c r="L5" s="347"/>
    </row>
    <row r="6" spans="1:12" ht="35" thickBot="1">
      <c r="A6" s="180"/>
      <c r="B6" s="181"/>
      <c r="C6" s="182">
        <v>2017</v>
      </c>
      <c r="D6" s="183">
        <v>2018</v>
      </c>
      <c r="E6" s="183">
        <v>2019</v>
      </c>
      <c r="F6" s="183">
        <v>2020</v>
      </c>
      <c r="G6" s="184" t="s">
        <v>237</v>
      </c>
      <c r="H6" s="183" t="s">
        <v>238</v>
      </c>
      <c r="I6" s="183" t="s">
        <v>239</v>
      </c>
      <c r="J6" s="185" t="s">
        <v>240</v>
      </c>
      <c r="K6" s="186" t="s">
        <v>241</v>
      </c>
      <c r="L6" s="187" t="s">
        <v>242</v>
      </c>
    </row>
    <row r="7" spans="1:12" ht="24" customHeight="1">
      <c r="A7" s="348" t="s">
        <v>243</v>
      </c>
      <c r="B7" s="188" t="s">
        <v>244</v>
      </c>
      <c r="C7" s="189"/>
      <c r="D7" s="190">
        <v>140000</v>
      </c>
      <c r="E7" s="190"/>
      <c r="F7" s="190">
        <v>179000</v>
      </c>
      <c r="G7" s="191">
        <f>SUM(C7:F7)</f>
        <v>319000</v>
      </c>
      <c r="H7" s="386">
        <v>6.9</v>
      </c>
      <c r="I7" s="386">
        <v>0.4</v>
      </c>
      <c r="J7" s="387">
        <v>0.2</v>
      </c>
      <c r="K7" s="192"/>
      <c r="L7" s="193"/>
    </row>
    <row r="8" spans="1:12" ht="24" customHeight="1">
      <c r="A8" s="349"/>
      <c r="B8" s="142" t="s">
        <v>245</v>
      </c>
      <c r="C8" s="194"/>
      <c r="D8" s="195"/>
      <c r="E8" s="195">
        <v>16500</v>
      </c>
      <c r="F8" s="195">
        <v>175226</v>
      </c>
      <c r="G8" s="196">
        <f>SUM(C8:F8)</f>
        <v>191726</v>
      </c>
      <c r="H8" s="388">
        <v>0.2</v>
      </c>
      <c r="I8" s="388">
        <v>0</v>
      </c>
      <c r="J8" s="389">
        <v>0</v>
      </c>
      <c r="K8" s="192"/>
      <c r="L8" s="193"/>
    </row>
    <row r="9" spans="1:12" ht="24" customHeight="1">
      <c r="A9" s="349"/>
      <c r="B9" s="142" t="s">
        <v>246</v>
      </c>
      <c r="C9" s="194"/>
      <c r="D9" s="195"/>
      <c r="E9" s="195"/>
      <c r="F9" s="195">
        <v>308000</v>
      </c>
      <c r="G9" s="196">
        <f t="shared" ref="G9:G17" si="0">SUM(C9:F9)</f>
        <v>308000</v>
      </c>
      <c r="H9" s="388">
        <v>0.1</v>
      </c>
      <c r="I9" s="388">
        <v>0</v>
      </c>
      <c r="J9" s="389">
        <v>0</v>
      </c>
      <c r="K9" s="192"/>
      <c r="L9" s="193"/>
    </row>
    <row r="10" spans="1:12" ht="24" customHeight="1">
      <c r="A10" s="349"/>
      <c r="B10" s="142" t="s">
        <v>247</v>
      </c>
      <c r="C10" s="194">
        <v>123000</v>
      </c>
      <c r="D10" s="195">
        <v>182000</v>
      </c>
      <c r="E10" s="195">
        <v>265800</v>
      </c>
      <c r="F10" s="195">
        <v>144000</v>
      </c>
      <c r="G10" s="196">
        <f t="shared" si="0"/>
        <v>714800</v>
      </c>
      <c r="H10" s="388">
        <v>0.2</v>
      </c>
      <c r="I10" s="388">
        <v>0</v>
      </c>
      <c r="J10" s="389">
        <v>0.1</v>
      </c>
      <c r="K10" s="192"/>
      <c r="L10" s="193"/>
    </row>
    <row r="11" spans="1:12" ht="24" customHeight="1">
      <c r="A11" s="349"/>
      <c r="B11" s="142" t="s">
        <v>248</v>
      </c>
      <c r="C11" s="194"/>
      <c r="D11" s="195">
        <v>499712</v>
      </c>
      <c r="E11" s="195"/>
      <c r="F11" s="195"/>
      <c r="G11" s="196">
        <f t="shared" si="0"/>
        <v>499712</v>
      </c>
      <c r="H11" s="388" t="s">
        <v>766</v>
      </c>
      <c r="I11" s="388" t="s">
        <v>766</v>
      </c>
      <c r="J11" s="389" t="s">
        <v>766</v>
      </c>
      <c r="K11" s="192"/>
      <c r="L11" s="193"/>
    </row>
    <row r="12" spans="1:12" ht="24" customHeight="1">
      <c r="A12" s="349"/>
      <c r="B12" s="142" t="s">
        <v>249</v>
      </c>
      <c r="C12" s="194"/>
      <c r="D12" s="195">
        <v>9201000</v>
      </c>
      <c r="E12" s="195">
        <v>7748000</v>
      </c>
      <c r="F12" s="195">
        <v>9945366</v>
      </c>
      <c r="G12" s="196">
        <f t="shared" si="0"/>
        <v>26894366</v>
      </c>
      <c r="H12" s="390">
        <v>1444</v>
      </c>
      <c r="I12" s="388">
        <v>59.4</v>
      </c>
      <c r="J12" s="389">
        <v>40</v>
      </c>
      <c r="K12" s="192"/>
      <c r="L12" s="193"/>
    </row>
    <row r="13" spans="1:12" ht="24" customHeight="1">
      <c r="A13" s="349"/>
      <c r="B13" s="142" t="s">
        <v>250</v>
      </c>
      <c r="C13" s="194">
        <v>5000</v>
      </c>
      <c r="D13" s="195">
        <v>7500</v>
      </c>
      <c r="E13" s="195">
        <v>12000</v>
      </c>
      <c r="F13" s="195">
        <v>21000</v>
      </c>
      <c r="G13" s="196">
        <f t="shared" si="0"/>
        <v>45500</v>
      </c>
      <c r="H13" s="388">
        <v>0</v>
      </c>
      <c r="I13" s="388">
        <v>0</v>
      </c>
      <c r="J13" s="389">
        <v>0</v>
      </c>
      <c r="K13" s="192"/>
      <c r="L13" s="193"/>
    </row>
    <row r="14" spans="1:12" ht="24" customHeight="1">
      <c r="A14" s="349"/>
      <c r="B14" s="142" t="s">
        <v>251</v>
      </c>
      <c r="C14" s="194">
        <v>285000</v>
      </c>
      <c r="D14" s="195">
        <v>1160000</v>
      </c>
      <c r="E14" s="195">
        <v>705000</v>
      </c>
      <c r="F14" s="195"/>
      <c r="G14" s="196">
        <f t="shared" si="0"/>
        <v>2150000</v>
      </c>
      <c r="H14" s="388">
        <v>3.8</v>
      </c>
      <c r="I14" s="388">
        <v>0.2</v>
      </c>
      <c r="J14" s="389">
        <v>0.1</v>
      </c>
      <c r="K14" s="192"/>
      <c r="L14" s="193"/>
    </row>
    <row r="15" spans="1:12" ht="24" customHeight="1">
      <c r="A15" s="349"/>
      <c r="B15" s="142" t="s">
        <v>252</v>
      </c>
      <c r="C15" s="194"/>
      <c r="D15" s="195"/>
      <c r="E15" s="195">
        <v>2067886.54</v>
      </c>
      <c r="F15" s="195"/>
      <c r="G15" s="196">
        <f t="shared" si="0"/>
        <v>2067886.54</v>
      </c>
      <c r="H15" s="388"/>
      <c r="I15" s="388"/>
      <c r="J15" s="389"/>
      <c r="K15" s="192"/>
      <c r="L15" s="193"/>
    </row>
    <row r="16" spans="1:12" ht="24" customHeight="1">
      <c r="A16" s="349"/>
      <c r="B16" s="142" t="s">
        <v>253</v>
      </c>
      <c r="C16" s="194">
        <v>136420</v>
      </c>
      <c r="D16" s="195"/>
      <c r="E16" s="195">
        <v>166244.5</v>
      </c>
      <c r="F16" s="195"/>
      <c r="G16" s="196">
        <f t="shared" si="0"/>
        <v>302664.5</v>
      </c>
      <c r="H16" s="388"/>
      <c r="I16" s="388"/>
      <c r="J16" s="389"/>
      <c r="K16" s="192"/>
      <c r="L16" s="193"/>
    </row>
    <row r="17" spans="1:12" ht="24" customHeight="1" thickBot="1">
      <c r="A17" s="349"/>
      <c r="B17" s="142" t="s">
        <v>254</v>
      </c>
      <c r="C17" s="194"/>
      <c r="D17" s="195"/>
      <c r="E17" s="195"/>
      <c r="F17" s="195">
        <v>50000000</v>
      </c>
      <c r="G17" s="196">
        <f t="shared" si="0"/>
        <v>50000000</v>
      </c>
      <c r="H17" s="388">
        <v>187.2</v>
      </c>
      <c r="I17" s="388">
        <v>5.4</v>
      </c>
      <c r="J17" s="389">
        <v>0.8</v>
      </c>
      <c r="K17" s="192"/>
      <c r="L17" s="193"/>
    </row>
    <row r="18" spans="1:12" ht="24" customHeight="1">
      <c r="A18" s="348" t="s">
        <v>255</v>
      </c>
      <c r="B18" s="197" t="s">
        <v>256</v>
      </c>
      <c r="C18" s="189">
        <f>SUM(C7:C17)</f>
        <v>549420</v>
      </c>
      <c r="D18" s="190">
        <f>SUM(D7:D17)</f>
        <v>11190212</v>
      </c>
      <c r="E18" s="190">
        <f t="shared" ref="E18:F18" si="1">SUM(E7:E17)</f>
        <v>10981431.039999999</v>
      </c>
      <c r="F18" s="190">
        <f t="shared" si="1"/>
        <v>60772592</v>
      </c>
      <c r="G18" s="190">
        <f>SUM(C18:F18)</f>
        <v>83493655.039999992</v>
      </c>
      <c r="H18" s="391">
        <v>1642.4</v>
      </c>
      <c r="I18" s="386">
        <v>65.5</v>
      </c>
      <c r="J18" s="387">
        <v>41.3</v>
      </c>
      <c r="K18" s="198">
        <v>18</v>
      </c>
      <c r="L18" s="199">
        <v>1200</v>
      </c>
    </row>
    <row r="19" spans="1:12" ht="24" customHeight="1">
      <c r="A19" s="349"/>
      <c r="B19" s="200" t="s">
        <v>257</v>
      </c>
      <c r="C19" s="194">
        <v>461167</v>
      </c>
      <c r="D19" s="195">
        <v>670493</v>
      </c>
      <c r="E19" s="195"/>
      <c r="F19" s="195">
        <v>38438</v>
      </c>
      <c r="G19" s="196">
        <f>SUM(C19:F19)</f>
        <v>1170098</v>
      </c>
      <c r="H19" s="388">
        <v>0.3</v>
      </c>
      <c r="I19" s="388">
        <v>0</v>
      </c>
      <c r="J19" s="389">
        <v>0</v>
      </c>
      <c r="K19" s="201"/>
      <c r="L19" s="202"/>
    </row>
    <row r="20" spans="1:12" ht="24" customHeight="1">
      <c r="A20" s="349"/>
      <c r="B20" s="200" t="s">
        <v>258</v>
      </c>
      <c r="C20" s="194">
        <v>0</v>
      </c>
      <c r="D20" s="195">
        <v>0</v>
      </c>
      <c r="E20" s="195">
        <v>0</v>
      </c>
      <c r="F20" s="195"/>
      <c r="G20" s="196">
        <v>0</v>
      </c>
      <c r="H20" s="388" t="s">
        <v>766</v>
      </c>
      <c r="I20" s="388" t="s">
        <v>766</v>
      </c>
      <c r="J20" s="389" t="s">
        <v>766</v>
      </c>
      <c r="K20" s="201">
        <v>4</v>
      </c>
      <c r="L20" s="202">
        <v>80</v>
      </c>
    </row>
    <row r="21" spans="1:12" ht="24" customHeight="1">
      <c r="A21" s="349"/>
      <c r="B21" s="200" t="s">
        <v>259</v>
      </c>
      <c r="C21" s="194"/>
      <c r="D21" s="195"/>
      <c r="E21" s="195"/>
      <c r="F21" s="195">
        <v>4720738</v>
      </c>
      <c r="G21" s="196">
        <f>SUM(C21:F21)</f>
        <v>4720738</v>
      </c>
      <c r="H21" s="388">
        <v>0</v>
      </c>
      <c r="I21" s="388">
        <v>0</v>
      </c>
      <c r="J21" s="389">
        <v>0</v>
      </c>
      <c r="K21" s="201">
        <v>60</v>
      </c>
      <c r="L21" s="202">
        <v>996</v>
      </c>
    </row>
    <row r="22" spans="1:12" ht="24" customHeight="1">
      <c r="A22" s="349"/>
      <c r="B22" s="200" t="s">
        <v>260</v>
      </c>
      <c r="C22" s="194"/>
      <c r="D22" s="195">
        <v>134902</v>
      </c>
      <c r="E22" s="195">
        <v>73630</v>
      </c>
      <c r="F22" s="195"/>
      <c r="G22" s="196">
        <f>SUM(C22:F22)</f>
        <v>208532</v>
      </c>
      <c r="H22" s="388" t="s">
        <v>766</v>
      </c>
      <c r="I22" s="388" t="s">
        <v>766</v>
      </c>
      <c r="J22" s="389" t="s">
        <v>766</v>
      </c>
      <c r="K22" s="142"/>
      <c r="L22" s="142"/>
    </row>
    <row r="23" spans="1:12" ht="30" customHeight="1" thickBot="1">
      <c r="A23" s="350"/>
      <c r="B23" s="203" t="s">
        <v>261</v>
      </c>
      <c r="C23" s="204">
        <f>SUM(C18:C22)</f>
        <v>1010587</v>
      </c>
      <c r="D23" s="205">
        <f>SUM(D18:D22)</f>
        <v>11995607</v>
      </c>
      <c r="E23" s="205">
        <f t="shared" ref="E23:F23" si="2">SUM(E18:E22)</f>
        <v>11055061.039999999</v>
      </c>
      <c r="F23" s="205">
        <f t="shared" si="2"/>
        <v>65531768</v>
      </c>
      <c r="G23" s="206">
        <f>SUM(C23:F23)</f>
        <v>89593023.039999992</v>
      </c>
      <c r="H23" s="392">
        <v>1643</v>
      </c>
      <c r="I23" s="393">
        <v>66</v>
      </c>
      <c r="J23" s="394">
        <v>41</v>
      </c>
      <c r="K23" s="207">
        <f>SUM(K18:K22)</f>
        <v>82</v>
      </c>
      <c r="L23" s="208">
        <f>SUM(L18:L22)</f>
        <v>2276</v>
      </c>
    </row>
  </sheetData>
  <mergeCells count="6">
    <mergeCell ref="K5:L5"/>
    <mergeCell ref="A7:A17"/>
    <mergeCell ref="A18:A23"/>
    <mergeCell ref="A4:B4"/>
    <mergeCell ref="C5:G5"/>
    <mergeCell ref="H5:J5"/>
  </mergeCells>
  <pageMargins left="0.5" right="0.5" top="0.75" bottom="0.75" header="0.3" footer="0.3"/>
  <pageSetup scale="68"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43"/>
  <sheetViews>
    <sheetView tabSelected="1" zoomScaleNormal="100" workbookViewId="0"/>
  </sheetViews>
  <sheetFormatPr baseColWidth="10" defaultColWidth="9" defaultRowHeight="16"/>
  <cols>
    <col min="1" max="1" width="40.83203125" style="34" customWidth="1"/>
    <col min="2" max="2" width="70.83203125" style="34" customWidth="1"/>
    <col min="3" max="16384" width="9" style="34"/>
  </cols>
  <sheetData>
    <row r="1" spans="1:2" ht="18">
      <c r="A1" s="33" t="s">
        <v>262</v>
      </c>
    </row>
    <row r="2" spans="1:2">
      <c r="A2" s="34" t="s">
        <v>263</v>
      </c>
    </row>
    <row r="4" spans="1:2" ht="17">
      <c r="A4" s="35" t="s">
        <v>264</v>
      </c>
      <c r="B4" s="36" t="s">
        <v>265</v>
      </c>
    </row>
    <row r="5" spans="1:2">
      <c r="A5" s="37"/>
      <c r="B5" s="38"/>
    </row>
    <row r="6" spans="1:2" ht="17">
      <c r="A6" s="39" t="s">
        <v>42</v>
      </c>
    </row>
    <row r="7" spans="1:2" ht="17">
      <c r="A7" s="40" t="s">
        <v>266</v>
      </c>
      <c r="B7" s="40" t="s">
        <v>267</v>
      </c>
    </row>
    <row r="8" spans="1:2" ht="17">
      <c r="A8" s="40" t="s">
        <v>56</v>
      </c>
      <c r="B8" s="40" t="s">
        <v>268</v>
      </c>
    </row>
    <row r="9" spans="1:2" ht="17">
      <c r="A9" s="40" t="s">
        <v>57</v>
      </c>
      <c r="B9" s="40" t="s">
        <v>269</v>
      </c>
    </row>
    <row r="10" spans="1:2">
      <c r="A10" s="40"/>
      <c r="B10" s="40"/>
    </row>
    <row r="11" spans="1:2" ht="17">
      <c r="A11" s="39" t="s">
        <v>270</v>
      </c>
      <c r="B11" s="40"/>
    </row>
    <row r="12" spans="1:2" ht="17">
      <c r="A12" s="40" t="s">
        <v>173</v>
      </c>
      <c r="B12" s="40" t="s">
        <v>271</v>
      </c>
    </row>
    <row r="13" spans="1:2" ht="17">
      <c r="A13" s="40" t="s">
        <v>174</v>
      </c>
      <c r="B13" s="40" t="s">
        <v>272</v>
      </c>
    </row>
    <row r="14" spans="1:2" ht="17">
      <c r="A14" s="40" t="s">
        <v>273</v>
      </c>
      <c r="B14" s="40" t="s">
        <v>274</v>
      </c>
    </row>
    <row r="15" spans="1:2" ht="34">
      <c r="A15" s="40" t="s">
        <v>176</v>
      </c>
      <c r="B15" s="40" t="s">
        <v>275</v>
      </c>
    </row>
    <row r="16" spans="1:2" ht="34">
      <c r="A16" s="40" t="s">
        <v>276</v>
      </c>
      <c r="B16" s="40" t="s">
        <v>277</v>
      </c>
    </row>
    <row r="17" spans="1:2" ht="34">
      <c r="A17" s="40" t="s">
        <v>278</v>
      </c>
      <c r="B17" s="40" t="s">
        <v>279</v>
      </c>
    </row>
    <row r="18" spans="1:2">
      <c r="A18" s="40"/>
      <c r="B18" s="40"/>
    </row>
    <row r="19" spans="1:2" ht="17">
      <c r="A19" s="39" t="s">
        <v>168</v>
      </c>
      <c r="B19" s="40"/>
    </row>
    <row r="20" spans="1:2" ht="17">
      <c r="A20" s="40" t="s">
        <v>177</v>
      </c>
      <c r="B20" s="40" t="s">
        <v>280</v>
      </c>
    </row>
    <row r="21" spans="1:2" ht="17">
      <c r="A21" s="40" t="s">
        <v>178</v>
      </c>
      <c r="B21" s="40" t="s">
        <v>281</v>
      </c>
    </row>
    <row r="22" spans="1:2" ht="17">
      <c r="A22" s="40" t="s">
        <v>179</v>
      </c>
      <c r="B22" s="40" t="s">
        <v>282</v>
      </c>
    </row>
    <row r="23" spans="1:2" ht="17">
      <c r="A23" s="40" t="s">
        <v>180</v>
      </c>
      <c r="B23" s="40" t="s">
        <v>283</v>
      </c>
    </row>
    <row r="24" spans="1:2" ht="34">
      <c r="A24" s="40" t="s">
        <v>181</v>
      </c>
      <c r="B24" s="40" t="s">
        <v>284</v>
      </c>
    </row>
    <row r="25" spans="1:2">
      <c r="A25" s="40"/>
      <c r="B25" s="40"/>
    </row>
    <row r="26" spans="1:2">
      <c r="A26" s="41" t="s">
        <v>285</v>
      </c>
      <c r="B26" s="40"/>
    </row>
    <row r="27" spans="1:2" ht="17">
      <c r="A27" s="40" t="s">
        <v>58</v>
      </c>
      <c r="B27" s="40" t="s">
        <v>286</v>
      </c>
    </row>
    <row r="28" spans="1:2" ht="34">
      <c r="A28" s="40" t="s">
        <v>59</v>
      </c>
      <c r="B28" s="40" t="s">
        <v>287</v>
      </c>
    </row>
    <row r="29" spans="1:2" ht="17">
      <c r="A29" s="40" t="s">
        <v>288</v>
      </c>
      <c r="B29" s="40" t="s">
        <v>289</v>
      </c>
    </row>
    <row r="30" spans="1:2" ht="17">
      <c r="A30" s="40" t="s">
        <v>290</v>
      </c>
      <c r="B30" s="40" t="s">
        <v>291</v>
      </c>
    </row>
    <row r="31" spans="1:2">
      <c r="A31" s="40"/>
      <c r="B31" s="40"/>
    </row>
    <row r="32" spans="1:2" ht="17">
      <c r="A32" s="39" t="s">
        <v>44</v>
      </c>
      <c r="B32" s="40"/>
    </row>
    <row r="33" spans="1:2" ht="51">
      <c r="A33" s="40" t="s">
        <v>62</v>
      </c>
      <c r="B33" s="40" t="s">
        <v>292</v>
      </c>
    </row>
    <row r="34" spans="1:2" ht="51">
      <c r="A34" s="40" t="s">
        <v>63</v>
      </c>
      <c r="B34" s="40" t="s">
        <v>293</v>
      </c>
    </row>
    <row r="35" spans="1:2" ht="34">
      <c r="A35" s="40" t="s">
        <v>64</v>
      </c>
      <c r="B35" s="40" t="s">
        <v>294</v>
      </c>
    </row>
    <row r="36" spans="1:2" ht="34">
      <c r="A36" s="40" t="s">
        <v>65</v>
      </c>
      <c r="B36" s="40" t="s">
        <v>295</v>
      </c>
    </row>
    <row r="37" spans="1:2" ht="17">
      <c r="A37" s="40" t="s">
        <v>66</v>
      </c>
      <c r="B37" s="40" t="s">
        <v>296</v>
      </c>
    </row>
    <row r="38" spans="1:2" ht="17">
      <c r="A38" s="40" t="s">
        <v>67</v>
      </c>
      <c r="B38" s="40" t="s">
        <v>297</v>
      </c>
    </row>
    <row r="39" spans="1:2">
      <c r="A39" s="40"/>
      <c r="B39" s="40"/>
    </row>
    <row r="40" spans="1:2">
      <c r="A40" s="41" t="s">
        <v>298</v>
      </c>
      <c r="B40" s="40"/>
    </row>
    <row r="41" spans="1:2" ht="34">
      <c r="A41" s="40" t="s">
        <v>299</v>
      </c>
      <c r="B41" s="40" t="s">
        <v>300</v>
      </c>
    </row>
    <row r="42" spans="1:2" ht="51">
      <c r="A42" s="40" t="s">
        <v>301</v>
      </c>
      <c r="B42" s="40" t="s">
        <v>302</v>
      </c>
    </row>
    <row r="43" spans="1:2" ht="51">
      <c r="A43" s="40" t="s">
        <v>303</v>
      </c>
      <c r="B43" s="40" t="s">
        <v>304</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filterMode="1"/>
  <dimension ref="A1:AJ110"/>
  <sheetViews>
    <sheetView topLeftCell="A56" zoomScaleNormal="100" workbookViewId="0">
      <selection activeCell="A62" sqref="A62"/>
    </sheetView>
  </sheetViews>
  <sheetFormatPr baseColWidth="10" defaultColWidth="14.6640625" defaultRowHeight="93" customHeight="1"/>
  <cols>
    <col min="1" max="1" width="14.83203125" style="54" customWidth="1"/>
    <col min="2" max="2" width="5.5" style="54" customWidth="1"/>
    <col min="3" max="3" width="14.6640625" style="54" customWidth="1"/>
    <col min="4" max="4" width="43" style="54" customWidth="1"/>
    <col min="5" max="5" width="14.6640625" style="54" customWidth="1"/>
    <col min="6" max="6" width="75" style="54" customWidth="1"/>
    <col min="7" max="8" width="14.6640625" style="54"/>
    <col min="9" max="9" width="14.83203125" style="54" customWidth="1"/>
    <col min="10" max="10" width="14.6640625" style="54"/>
    <col min="11" max="27" width="14.6640625" style="54" customWidth="1"/>
    <col min="28" max="28" width="14.6640625" style="54"/>
    <col min="29" max="29" width="30" style="54" customWidth="1"/>
    <col min="30" max="34" width="14.6640625" style="54" customWidth="1"/>
    <col min="35" max="35" width="28.83203125" style="54" customWidth="1"/>
    <col min="36" max="36" width="34" style="54" customWidth="1"/>
    <col min="37" max="16384" width="14.6640625" style="54"/>
  </cols>
  <sheetData>
    <row r="1" spans="1:36" ht="93" customHeight="1">
      <c r="A1" s="146" t="s">
        <v>37</v>
      </c>
      <c r="C1" s="147"/>
      <c r="F1" s="147" t="s">
        <v>38</v>
      </c>
      <c r="K1" s="147"/>
      <c r="N1" s="147"/>
    </row>
    <row r="2" spans="1:36" ht="93" customHeight="1">
      <c r="A2" s="148" t="s">
        <v>305</v>
      </c>
      <c r="B2" s="149"/>
      <c r="N2" s="147"/>
      <c r="P2" s="147"/>
      <c r="U2" s="147"/>
    </row>
    <row r="3" spans="1:36" ht="93" customHeight="1">
      <c r="A3" s="150" t="s">
        <v>306</v>
      </c>
      <c r="B3" s="150"/>
      <c r="P3" s="147"/>
      <c r="U3" s="147"/>
    </row>
    <row r="4" spans="1:36" ht="93" customHeight="1" thickBot="1">
      <c r="A4" s="151" t="s">
        <v>41</v>
      </c>
      <c r="B4" s="152"/>
      <c r="C4" s="153"/>
      <c r="D4" s="153"/>
      <c r="E4" s="153"/>
      <c r="K4" s="154"/>
      <c r="L4" s="154"/>
      <c r="M4" s="154"/>
      <c r="AI4" s="154"/>
    </row>
    <row r="5" spans="1:36" ht="93" customHeight="1" thickBot="1">
      <c r="C5" s="155"/>
      <c r="D5" s="155"/>
      <c r="E5" s="307"/>
      <c r="F5" s="156" t="s">
        <v>45</v>
      </c>
      <c r="G5" s="359" t="s">
        <v>307</v>
      </c>
      <c r="H5" s="360"/>
      <c r="I5" s="360"/>
      <c r="J5" s="361"/>
      <c r="K5" s="156" t="s">
        <v>308</v>
      </c>
      <c r="L5" s="354" t="s">
        <v>309</v>
      </c>
      <c r="M5" s="355"/>
      <c r="N5" s="355"/>
      <c r="O5" s="355"/>
      <c r="P5" s="355"/>
      <c r="Q5" s="356"/>
      <c r="R5" s="354" t="s">
        <v>310</v>
      </c>
      <c r="S5" s="356"/>
      <c r="T5" s="157" t="s">
        <v>311</v>
      </c>
      <c r="U5" s="354" t="s">
        <v>312</v>
      </c>
      <c r="V5" s="355"/>
      <c r="W5" s="356"/>
      <c r="X5" s="354" t="s">
        <v>313</v>
      </c>
      <c r="Y5" s="355"/>
      <c r="Z5" s="356"/>
      <c r="AA5" s="354" t="s">
        <v>314</v>
      </c>
      <c r="AB5" s="355"/>
      <c r="AC5" s="356"/>
      <c r="AD5" s="354" t="s">
        <v>315</v>
      </c>
      <c r="AE5" s="355"/>
      <c r="AF5" s="355"/>
      <c r="AG5" s="355"/>
      <c r="AH5" s="356"/>
      <c r="AI5" s="357" t="s">
        <v>47</v>
      </c>
      <c r="AJ5" s="358"/>
    </row>
    <row r="6" spans="1:36" s="173" customFormat="1" ht="68.25" customHeight="1" thickBot="1">
      <c r="A6" s="308" t="s">
        <v>51</v>
      </c>
      <c r="B6" s="309" t="s">
        <v>52</v>
      </c>
      <c r="C6" s="308" t="s">
        <v>316</v>
      </c>
      <c r="D6" s="308" t="s">
        <v>317</v>
      </c>
      <c r="E6" s="309" t="s">
        <v>318</v>
      </c>
      <c r="F6" s="310" t="s">
        <v>68</v>
      </c>
      <c r="G6" s="311" t="s">
        <v>184</v>
      </c>
      <c r="H6" s="312" t="s">
        <v>185</v>
      </c>
      <c r="I6" s="312" t="s">
        <v>186</v>
      </c>
      <c r="J6" s="313" t="s">
        <v>187</v>
      </c>
      <c r="K6" s="314" t="s">
        <v>319</v>
      </c>
      <c r="L6" s="315" t="s">
        <v>320</v>
      </c>
      <c r="M6" s="316" t="s">
        <v>321</v>
      </c>
      <c r="N6" s="317" t="s">
        <v>322</v>
      </c>
      <c r="O6" s="317" t="s">
        <v>323</v>
      </c>
      <c r="P6" s="312" t="s">
        <v>324</v>
      </c>
      <c r="Q6" s="313" t="s">
        <v>325</v>
      </c>
      <c r="R6" s="311" t="s">
        <v>326</v>
      </c>
      <c r="S6" s="313" t="s">
        <v>327</v>
      </c>
      <c r="T6" s="318" t="s">
        <v>328</v>
      </c>
      <c r="U6" s="311" t="s">
        <v>329</v>
      </c>
      <c r="V6" s="312" t="s">
        <v>330</v>
      </c>
      <c r="W6" s="313" t="s">
        <v>331</v>
      </c>
      <c r="X6" s="319" t="s">
        <v>332</v>
      </c>
      <c r="Y6" s="312" t="s">
        <v>333</v>
      </c>
      <c r="Z6" s="317" t="s">
        <v>334</v>
      </c>
      <c r="AA6" s="311" t="s">
        <v>335</v>
      </c>
      <c r="AB6" s="312" t="s">
        <v>336</v>
      </c>
      <c r="AC6" s="313" t="s">
        <v>337</v>
      </c>
      <c r="AD6" s="319" t="s">
        <v>338</v>
      </c>
      <c r="AE6" s="312" t="s">
        <v>339</v>
      </c>
      <c r="AF6" s="312" t="s">
        <v>340</v>
      </c>
      <c r="AG6" s="312" t="s">
        <v>341</v>
      </c>
      <c r="AH6" s="317" t="s">
        <v>342</v>
      </c>
      <c r="AI6" s="233" t="s">
        <v>70</v>
      </c>
      <c r="AJ6" s="234"/>
    </row>
    <row r="7" spans="1:36" ht="247.5" customHeight="1">
      <c r="A7" s="237">
        <v>1</v>
      </c>
      <c r="B7" s="51" t="s">
        <v>343</v>
      </c>
      <c r="C7" s="52" t="s">
        <v>344</v>
      </c>
      <c r="D7" s="52" t="s">
        <v>345</v>
      </c>
      <c r="E7" s="57" t="s">
        <v>346</v>
      </c>
      <c r="F7" s="320" t="s">
        <v>347</v>
      </c>
      <c r="G7" s="158"/>
      <c r="H7" s="145" t="s">
        <v>348</v>
      </c>
      <c r="I7" s="145"/>
      <c r="J7" s="159"/>
      <c r="K7" s="62" t="s">
        <v>189</v>
      </c>
      <c r="L7" s="60" t="s">
        <v>189</v>
      </c>
      <c r="M7" s="53" t="s">
        <v>189</v>
      </c>
      <c r="N7" s="53" t="s">
        <v>189</v>
      </c>
      <c r="O7" s="53" t="s">
        <v>189</v>
      </c>
      <c r="P7" s="53" t="s">
        <v>189</v>
      </c>
      <c r="Q7" s="61" t="s">
        <v>189</v>
      </c>
      <c r="R7" s="60" t="s">
        <v>189</v>
      </c>
      <c r="S7" s="61" t="s">
        <v>189</v>
      </c>
      <c r="T7" s="62" t="s">
        <v>189</v>
      </c>
      <c r="U7" s="158" t="s">
        <v>349</v>
      </c>
      <c r="V7" s="145"/>
      <c r="W7" s="159"/>
      <c r="X7" s="59" t="s">
        <v>189</v>
      </c>
      <c r="Y7" s="53" t="s">
        <v>189</v>
      </c>
      <c r="Z7" s="63" t="s">
        <v>189</v>
      </c>
      <c r="AA7" s="158" t="s">
        <v>349</v>
      </c>
      <c r="AB7" s="145" t="s">
        <v>350</v>
      </c>
      <c r="AC7" s="159" t="s">
        <v>351</v>
      </c>
      <c r="AD7" s="59" t="s">
        <v>189</v>
      </c>
      <c r="AE7" s="53" t="s">
        <v>189</v>
      </c>
      <c r="AF7" s="53" t="s">
        <v>189</v>
      </c>
      <c r="AG7" s="53" t="s">
        <v>189</v>
      </c>
      <c r="AH7" s="63" t="s">
        <v>189</v>
      </c>
      <c r="AI7" s="160" t="s">
        <v>352</v>
      </c>
      <c r="AJ7" s="161"/>
    </row>
    <row r="8" spans="1:36" ht="93" customHeight="1">
      <c r="A8" s="50">
        <v>2</v>
      </c>
      <c r="B8" s="51" t="s">
        <v>343</v>
      </c>
      <c r="C8" s="52" t="s">
        <v>344</v>
      </c>
      <c r="D8" s="52" t="s">
        <v>353</v>
      </c>
      <c r="E8" s="57" t="s">
        <v>346</v>
      </c>
      <c r="F8" s="235" t="s">
        <v>354</v>
      </c>
      <c r="G8" s="160"/>
      <c r="H8" s="162"/>
      <c r="I8" s="162" t="s">
        <v>348</v>
      </c>
      <c r="J8" s="161"/>
      <c r="K8" s="62" t="s">
        <v>189</v>
      </c>
      <c r="L8" s="60" t="s">
        <v>189</v>
      </c>
      <c r="M8" s="53" t="s">
        <v>189</v>
      </c>
      <c r="N8" s="53" t="s">
        <v>189</v>
      </c>
      <c r="O8" s="53" t="s">
        <v>189</v>
      </c>
      <c r="P8" s="53" t="s">
        <v>189</v>
      </c>
      <c r="Q8" s="61" t="s">
        <v>189</v>
      </c>
      <c r="R8" s="60" t="s">
        <v>189</v>
      </c>
      <c r="S8" s="61" t="s">
        <v>189</v>
      </c>
      <c r="T8" s="62" t="s">
        <v>189</v>
      </c>
      <c r="U8" s="158" t="s">
        <v>349</v>
      </c>
      <c r="V8" s="145"/>
      <c r="W8" s="159"/>
      <c r="X8" s="59" t="s">
        <v>189</v>
      </c>
      <c r="Y8" s="53" t="s">
        <v>189</v>
      </c>
      <c r="Z8" s="63" t="s">
        <v>189</v>
      </c>
      <c r="AA8" s="158" t="s">
        <v>349</v>
      </c>
      <c r="AB8" s="145" t="s">
        <v>355</v>
      </c>
      <c r="AC8" s="159" t="s">
        <v>351</v>
      </c>
      <c r="AD8" s="59" t="s">
        <v>189</v>
      </c>
      <c r="AE8" s="53" t="s">
        <v>189</v>
      </c>
      <c r="AF8" s="53" t="s">
        <v>189</v>
      </c>
      <c r="AG8" s="53" t="s">
        <v>189</v>
      </c>
      <c r="AH8" s="63" t="s">
        <v>189</v>
      </c>
      <c r="AI8" s="160" t="s">
        <v>356</v>
      </c>
      <c r="AJ8" s="161"/>
    </row>
    <row r="9" spans="1:36" ht="81" customHeight="1">
      <c r="A9" s="50">
        <v>3</v>
      </c>
      <c r="B9" s="51" t="s">
        <v>343</v>
      </c>
      <c r="C9" s="52" t="s">
        <v>344</v>
      </c>
      <c r="D9" s="52" t="s">
        <v>357</v>
      </c>
      <c r="E9" s="57" t="s">
        <v>358</v>
      </c>
      <c r="F9" s="140" t="s">
        <v>763</v>
      </c>
      <c r="G9" s="160"/>
      <c r="H9" s="162" t="s">
        <v>348</v>
      </c>
      <c r="I9" s="162"/>
      <c r="J9" s="161"/>
      <c r="K9" s="163" t="s">
        <v>359</v>
      </c>
      <c r="L9" s="60" t="s">
        <v>189</v>
      </c>
      <c r="M9" s="53" t="s">
        <v>189</v>
      </c>
      <c r="N9" s="53" t="s">
        <v>189</v>
      </c>
      <c r="O9" s="53" t="s">
        <v>189</v>
      </c>
      <c r="P9" s="53" t="s">
        <v>189</v>
      </c>
      <c r="Q9" s="61" t="s">
        <v>189</v>
      </c>
      <c r="R9" s="60" t="s">
        <v>189</v>
      </c>
      <c r="S9" s="61" t="s">
        <v>189</v>
      </c>
      <c r="T9" s="62" t="s">
        <v>189</v>
      </c>
      <c r="U9" s="158" t="s">
        <v>349</v>
      </c>
      <c r="V9" s="145"/>
      <c r="W9" s="159"/>
      <c r="X9" s="59" t="s">
        <v>189</v>
      </c>
      <c r="Y9" s="53" t="s">
        <v>189</v>
      </c>
      <c r="Z9" s="63" t="s">
        <v>189</v>
      </c>
      <c r="AA9" s="158" t="s">
        <v>349</v>
      </c>
      <c r="AB9" s="145" t="s">
        <v>360</v>
      </c>
      <c r="AC9" s="159" t="s">
        <v>361</v>
      </c>
      <c r="AD9" s="59" t="s">
        <v>189</v>
      </c>
      <c r="AE9" s="53" t="s">
        <v>189</v>
      </c>
      <c r="AF9" s="53" t="s">
        <v>189</v>
      </c>
      <c r="AG9" s="53" t="s">
        <v>189</v>
      </c>
      <c r="AH9" s="63" t="s">
        <v>189</v>
      </c>
      <c r="AI9" s="160" t="s">
        <v>362</v>
      </c>
      <c r="AJ9" s="161" t="s">
        <v>363</v>
      </c>
    </row>
    <row r="10" spans="1:36" ht="93" customHeight="1">
      <c r="A10" s="50">
        <v>4</v>
      </c>
      <c r="B10" s="51" t="s">
        <v>343</v>
      </c>
      <c r="C10" s="52" t="s">
        <v>344</v>
      </c>
      <c r="D10" s="52" t="s">
        <v>364</v>
      </c>
      <c r="E10" s="57" t="s">
        <v>346</v>
      </c>
      <c r="F10" s="140" t="s">
        <v>365</v>
      </c>
      <c r="G10" s="160"/>
      <c r="H10" s="162" t="s">
        <v>348</v>
      </c>
      <c r="I10" s="162"/>
      <c r="J10" s="161"/>
      <c r="K10" s="62" t="s">
        <v>189</v>
      </c>
      <c r="L10" s="60" t="s">
        <v>189</v>
      </c>
      <c r="M10" s="53" t="s">
        <v>189</v>
      </c>
      <c r="N10" s="53" t="s">
        <v>189</v>
      </c>
      <c r="O10" s="53" t="s">
        <v>189</v>
      </c>
      <c r="P10" s="53" t="s">
        <v>189</v>
      </c>
      <c r="Q10" s="61" t="s">
        <v>189</v>
      </c>
      <c r="R10" s="60" t="s">
        <v>189</v>
      </c>
      <c r="S10" s="61" t="s">
        <v>189</v>
      </c>
      <c r="T10" s="62" t="s">
        <v>189</v>
      </c>
      <c r="U10" s="158" t="s">
        <v>349</v>
      </c>
      <c r="V10" s="145"/>
      <c r="W10" s="159"/>
      <c r="X10" s="59" t="s">
        <v>189</v>
      </c>
      <c r="Y10" s="53" t="s">
        <v>189</v>
      </c>
      <c r="Z10" s="63" t="s">
        <v>189</v>
      </c>
      <c r="AA10" s="158" t="s">
        <v>349</v>
      </c>
      <c r="AB10" s="145" t="s">
        <v>350</v>
      </c>
      <c r="AC10" s="159" t="s">
        <v>366</v>
      </c>
      <c r="AD10" s="59" t="s">
        <v>189</v>
      </c>
      <c r="AE10" s="53" t="s">
        <v>189</v>
      </c>
      <c r="AF10" s="53" t="s">
        <v>189</v>
      </c>
      <c r="AG10" s="53" t="s">
        <v>189</v>
      </c>
      <c r="AH10" s="63" t="s">
        <v>189</v>
      </c>
      <c r="AI10" s="160" t="s">
        <v>367</v>
      </c>
      <c r="AJ10" s="161"/>
    </row>
    <row r="11" spans="1:36" ht="99" customHeight="1">
      <c r="A11" s="50">
        <v>5</v>
      </c>
      <c r="B11" s="51" t="s">
        <v>343</v>
      </c>
      <c r="C11" s="52" t="s">
        <v>344</v>
      </c>
      <c r="D11" s="52" t="s">
        <v>368</v>
      </c>
      <c r="E11" s="57" t="s">
        <v>369</v>
      </c>
      <c r="F11" s="140" t="s">
        <v>370</v>
      </c>
      <c r="G11" s="160"/>
      <c r="H11" s="162" t="s">
        <v>348</v>
      </c>
      <c r="I11" s="162"/>
      <c r="J11" s="161"/>
      <c r="K11" s="62" t="s">
        <v>189</v>
      </c>
      <c r="L11" s="160"/>
      <c r="M11" s="162"/>
      <c r="N11" s="162"/>
      <c r="O11" s="162"/>
      <c r="P11" s="162"/>
      <c r="Q11" s="161"/>
      <c r="R11" s="60" t="s">
        <v>189</v>
      </c>
      <c r="S11" s="61" t="s">
        <v>189</v>
      </c>
      <c r="T11" s="62" t="s">
        <v>189</v>
      </c>
      <c r="U11" s="158" t="s">
        <v>349</v>
      </c>
      <c r="V11" s="145"/>
      <c r="W11" s="159"/>
      <c r="X11" s="59" t="s">
        <v>189</v>
      </c>
      <c r="Y11" s="53" t="s">
        <v>189</v>
      </c>
      <c r="Z11" s="63" t="s">
        <v>189</v>
      </c>
      <c r="AA11" s="158" t="s">
        <v>349</v>
      </c>
      <c r="AB11" s="145" t="s">
        <v>371</v>
      </c>
      <c r="AC11" s="159" t="s">
        <v>372</v>
      </c>
      <c r="AD11" s="59" t="s">
        <v>189</v>
      </c>
      <c r="AE11" s="53" t="s">
        <v>189</v>
      </c>
      <c r="AF11" s="53" t="s">
        <v>189</v>
      </c>
      <c r="AG11" s="53" t="s">
        <v>189</v>
      </c>
      <c r="AH11" s="63" t="s">
        <v>189</v>
      </c>
      <c r="AI11" s="160" t="s">
        <v>373</v>
      </c>
      <c r="AJ11" s="161"/>
    </row>
    <row r="12" spans="1:36" ht="93" customHeight="1">
      <c r="A12" s="50">
        <v>6</v>
      </c>
      <c r="B12" s="51" t="s">
        <v>343</v>
      </c>
      <c r="C12" s="52" t="s">
        <v>344</v>
      </c>
      <c r="D12" s="52" t="s">
        <v>374</v>
      </c>
      <c r="E12" s="57" t="s">
        <v>375</v>
      </c>
      <c r="F12" s="140" t="s">
        <v>365</v>
      </c>
      <c r="G12" s="160"/>
      <c r="H12" s="162" t="s">
        <v>348</v>
      </c>
      <c r="I12" s="162"/>
      <c r="J12" s="161"/>
      <c r="K12" s="163" t="s">
        <v>359</v>
      </c>
      <c r="L12" s="60" t="s">
        <v>189</v>
      </c>
      <c r="M12" s="53" t="s">
        <v>189</v>
      </c>
      <c r="N12" s="53" t="s">
        <v>189</v>
      </c>
      <c r="O12" s="53" t="s">
        <v>189</v>
      </c>
      <c r="P12" s="53" t="s">
        <v>189</v>
      </c>
      <c r="Q12" s="61" t="s">
        <v>189</v>
      </c>
      <c r="R12" s="60" t="s">
        <v>189</v>
      </c>
      <c r="S12" s="61" t="s">
        <v>189</v>
      </c>
      <c r="T12" s="163"/>
      <c r="U12" s="158" t="s">
        <v>349</v>
      </c>
      <c r="V12" s="162"/>
      <c r="W12" s="161"/>
      <c r="X12" s="59" t="s">
        <v>189</v>
      </c>
      <c r="Y12" s="53" t="s">
        <v>189</v>
      </c>
      <c r="Z12" s="63" t="s">
        <v>189</v>
      </c>
      <c r="AA12" s="158" t="s">
        <v>349</v>
      </c>
      <c r="AB12" s="145" t="s">
        <v>350</v>
      </c>
      <c r="AC12" s="160" t="s">
        <v>376</v>
      </c>
      <c r="AD12" s="59" t="s">
        <v>189</v>
      </c>
      <c r="AE12" s="53" t="s">
        <v>189</v>
      </c>
      <c r="AF12" s="53" t="s">
        <v>189</v>
      </c>
      <c r="AG12" s="53" t="s">
        <v>189</v>
      </c>
      <c r="AH12" s="63" t="s">
        <v>189</v>
      </c>
      <c r="AI12" s="160" t="s">
        <v>376</v>
      </c>
      <c r="AJ12" s="161"/>
    </row>
    <row r="13" spans="1:36" ht="93" customHeight="1">
      <c r="A13" s="50">
        <v>7</v>
      </c>
      <c r="B13" s="51" t="s">
        <v>343</v>
      </c>
      <c r="C13" s="52" t="s">
        <v>344</v>
      </c>
      <c r="D13" s="52" t="s">
        <v>377</v>
      </c>
      <c r="E13" s="57" t="s">
        <v>346</v>
      </c>
      <c r="F13" s="140" t="s">
        <v>378</v>
      </c>
      <c r="G13" s="160"/>
      <c r="H13" s="162" t="s">
        <v>348</v>
      </c>
      <c r="I13" s="162"/>
      <c r="J13" s="161"/>
      <c r="K13" s="62" t="s">
        <v>189</v>
      </c>
      <c r="L13" s="60" t="s">
        <v>189</v>
      </c>
      <c r="M13" s="53" t="s">
        <v>189</v>
      </c>
      <c r="N13" s="53" t="s">
        <v>189</v>
      </c>
      <c r="O13" s="53" t="s">
        <v>189</v>
      </c>
      <c r="P13" s="53" t="s">
        <v>189</v>
      </c>
      <c r="Q13" s="61" t="s">
        <v>189</v>
      </c>
      <c r="R13" s="60" t="s">
        <v>189</v>
      </c>
      <c r="S13" s="61" t="s">
        <v>189</v>
      </c>
      <c r="T13" s="62" t="s">
        <v>189</v>
      </c>
      <c r="U13" s="158"/>
      <c r="V13" s="145"/>
      <c r="W13" s="159"/>
      <c r="X13" s="59" t="s">
        <v>189</v>
      </c>
      <c r="Y13" s="53" t="s">
        <v>189</v>
      </c>
      <c r="Z13" s="63" t="s">
        <v>189</v>
      </c>
      <c r="AA13" s="158" t="s">
        <v>349</v>
      </c>
      <c r="AB13" s="145" t="s">
        <v>371</v>
      </c>
      <c r="AC13" s="159" t="s">
        <v>379</v>
      </c>
      <c r="AD13" s="59" t="s">
        <v>189</v>
      </c>
      <c r="AE13" s="53" t="s">
        <v>189</v>
      </c>
      <c r="AF13" s="53" t="s">
        <v>189</v>
      </c>
      <c r="AG13" s="53" t="s">
        <v>189</v>
      </c>
      <c r="AH13" s="63" t="s">
        <v>189</v>
      </c>
      <c r="AI13" s="160" t="s">
        <v>376</v>
      </c>
      <c r="AJ13" s="161"/>
    </row>
    <row r="14" spans="1:36" ht="93" customHeight="1">
      <c r="A14" s="237">
        <v>8</v>
      </c>
      <c r="B14" s="51" t="s">
        <v>380</v>
      </c>
      <c r="C14" s="52" t="s">
        <v>344</v>
      </c>
      <c r="D14" s="52" t="s">
        <v>381</v>
      </c>
      <c r="E14" s="57" t="s">
        <v>369</v>
      </c>
      <c r="F14" s="140" t="s">
        <v>382</v>
      </c>
      <c r="G14" s="160"/>
      <c r="H14" s="162"/>
      <c r="I14" s="162"/>
      <c r="J14" s="161" t="s">
        <v>348</v>
      </c>
      <c r="K14" s="62" t="s">
        <v>189</v>
      </c>
      <c r="L14" s="160"/>
      <c r="M14" s="162"/>
      <c r="N14" s="162"/>
      <c r="O14" s="162"/>
      <c r="P14" s="162"/>
      <c r="Q14" s="161"/>
      <c r="R14" s="60" t="s">
        <v>189</v>
      </c>
      <c r="S14" s="61" t="s">
        <v>189</v>
      </c>
      <c r="T14" s="62" t="s">
        <v>189</v>
      </c>
      <c r="U14" s="158"/>
      <c r="V14" s="145"/>
      <c r="W14" s="159"/>
      <c r="X14" s="59" t="s">
        <v>189</v>
      </c>
      <c r="Y14" s="53" t="s">
        <v>189</v>
      </c>
      <c r="Z14" s="63" t="s">
        <v>189</v>
      </c>
      <c r="AA14" s="158" t="s">
        <v>349</v>
      </c>
      <c r="AB14" s="145" t="s">
        <v>350</v>
      </c>
      <c r="AC14" s="159" t="s">
        <v>351</v>
      </c>
      <c r="AD14" s="59" t="s">
        <v>189</v>
      </c>
      <c r="AE14" s="53" t="s">
        <v>189</v>
      </c>
      <c r="AF14" s="53" t="s">
        <v>189</v>
      </c>
      <c r="AG14" s="53" t="s">
        <v>189</v>
      </c>
      <c r="AH14" s="63" t="s">
        <v>189</v>
      </c>
      <c r="AI14" s="160" t="s">
        <v>376</v>
      </c>
      <c r="AJ14" s="161"/>
    </row>
    <row r="15" spans="1:36" ht="93" customHeight="1">
      <c r="A15" s="50">
        <v>9</v>
      </c>
      <c r="B15" s="51" t="s">
        <v>380</v>
      </c>
      <c r="C15" s="52" t="s">
        <v>344</v>
      </c>
      <c r="D15" s="52" t="s">
        <v>383</v>
      </c>
      <c r="E15" s="57" t="s">
        <v>346</v>
      </c>
      <c r="F15" s="140" t="s">
        <v>384</v>
      </c>
      <c r="G15" s="160"/>
      <c r="H15" s="162" t="s">
        <v>348</v>
      </c>
      <c r="I15" s="162"/>
      <c r="J15" s="161"/>
      <c r="K15" s="62" t="s">
        <v>189</v>
      </c>
      <c r="L15" s="60" t="s">
        <v>189</v>
      </c>
      <c r="M15" s="53" t="s">
        <v>189</v>
      </c>
      <c r="N15" s="53" t="s">
        <v>189</v>
      </c>
      <c r="O15" s="53" t="s">
        <v>189</v>
      </c>
      <c r="P15" s="53" t="s">
        <v>189</v>
      </c>
      <c r="Q15" s="61" t="s">
        <v>189</v>
      </c>
      <c r="R15" s="60" t="s">
        <v>189</v>
      </c>
      <c r="S15" s="61" t="s">
        <v>189</v>
      </c>
      <c r="T15" s="62" t="s">
        <v>189</v>
      </c>
      <c r="U15" s="158"/>
      <c r="V15" s="145"/>
      <c r="W15" s="159"/>
      <c r="X15" s="59" t="s">
        <v>189</v>
      </c>
      <c r="Y15" s="53" t="s">
        <v>189</v>
      </c>
      <c r="Z15" s="63" t="s">
        <v>189</v>
      </c>
      <c r="AA15" s="158" t="s">
        <v>349</v>
      </c>
      <c r="AB15" s="145" t="s">
        <v>350</v>
      </c>
      <c r="AC15" s="160" t="s">
        <v>351</v>
      </c>
      <c r="AD15" s="59" t="s">
        <v>189</v>
      </c>
      <c r="AE15" s="53" t="s">
        <v>189</v>
      </c>
      <c r="AF15" s="53" t="s">
        <v>189</v>
      </c>
      <c r="AG15" s="53" t="s">
        <v>189</v>
      </c>
      <c r="AH15" s="63" t="s">
        <v>189</v>
      </c>
      <c r="AI15" s="160" t="s">
        <v>376</v>
      </c>
      <c r="AJ15" s="161"/>
    </row>
    <row r="16" spans="1:36" ht="93" customHeight="1">
      <c r="A16" s="237">
        <v>10</v>
      </c>
      <c r="B16" s="51" t="s">
        <v>380</v>
      </c>
      <c r="C16" s="52" t="s">
        <v>344</v>
      </c>
      <c r="D16" s="52" t="s">
        <v>385</v>
      </c>
      <c r="E16" s="57" t="s">
        <v>386</v>
      </c>
      <c r="F16" s="140" t="s">
        <v>387</v>
      </c>
      <c r="G16" s="160"/>
      <c r="H16" s="162" t="s">
        <v>348</v>
      </c>
      <c r="I16" s="162"/>
      <c r="J16" s="161"/>
      <c r="K16" s="62" t="s">
        <v>189</v>
      </c>
      <c r="L16" s="60" t="s">
        <v>189</v>
      </c>
      <c r="M16" s="53" t="s">
        <v>189</v>
      </c>
      <c r="N16" s="53" t="s">
        <v>189</v>
      </c>
      <c r="O16" s="53" t="s">
        <v>189</v>
      </c>
      <c r="P16" s="53" t="s">
        <v>189</v>
      </c>
      <c r="Q16" s="61" t="s">
        <v>189</v>
      </c>
      <c r="R16" s="60" t="s">
        <v>189</v>
      </c>
      <c r="S16" s="61" t="s">
        <v>189</v>
      </c>
      <c r="T16" s="62" t="s">
        <v>189</v>
      </c>
      <c r="U16" s="158"/>
      <c r="V16" s="145"/>
      <c r="W16" s="159"/>
      <c r="X16" s="164"/>
      <c r="Y16" s="145"/>
      <c r="Z16" s="165"/>
      <c r="AA16" s="158" t="s">
        <v>349</v>
      </c>
      <c r="AB16" s="145" t="s">
        <v>350</v>
      </c>
      <c r="AC16" s="159" t="s">
        <v>351</v>
      </c>
      <c r="AD16" s="59" t="s">
        <v>189</v>
      </c>
      <c r="AE16" s="53" t="s">
        <v>189</v>
      </c>
      <c r="AF16" s="53" t="s">
        <v>189</v>
      </c>
      <c r="AG16" s="53" t="s">
        <v>189</v>
      </c>
      <c r="AH16" s="63" t="s">
        <v>189</v>
      </c>
      <c r="AI16" s="160" t="s">
        <v>388</v>
      </c>
      <c r="AJ16" s="161"/>
    </row>
    <row r="17" spans="1:36" ht="93" customHeight="1">
      <c r="A17" s="237">
        <v>11</v>
      </c>
      <c r="B17" s="51" t="s">
        <v>380</v>
      </c>
      <c r="C17" s="52" t="s">
        <v>344</v>
      </c>
      <c r="D17" s="52" t="s">
        <v>389</v>
      </c>
      <c r="E17" s="57" t="s">
        <v>346</v>
      </c>
      <c r="F17" s="140" t="s">
        <v>390</v>
      </c>
      <c r="G17" s="160"/>
      <c r="H17" s="162" t="s">
        <v>348</v>
      </c>
      <c r="I17" s="162"/>
      <c r="J17" s="161"/>
      <c r="K17" s="62" t="s">
        <v>189</v>
      </c>
      <c r="L17" s="60" t="s">
        <v>189</v>
      </c>
      <c r="M17" s="53" t="s">
        <v>189</v>
      </c>
      <c r="N17" s="53" t="s">
        <v>189</v>
      </c>
      <c r="O17" s="53" t="s">
        <v>189</v>
      </c>
      <c r="P17" s="53" t="s">
        <v>189</v>
      </c>
      <c r="Q17" s="61" t="s">
        <v>189</v>
      </c>
      <c r="R17" s="60" t="s">
        <v>189</v>
      </c>
      <c r="S17" s="61" t="s">
        <v>189</v>
      </c>
      <c r="T17" s="62" t="s">
        <v>189</v>
      </c>
      <c r="U17" s="158"/>
      <c r="V17" s="145"/>
      <c r="W17" s="159"/>
      <c r="X17" s="59" t="s">
        <v>189</v>
      </c>
      <c r="Y17" s="53" t="s">
        <v>189</v>
      </c>
      <c r="Z17" s="63" t="s">
        <v>189</v>
      </c>
      <c r="AA17" s="158" t="s">
        <v>349</v>
      </c>
      <c r="AB17" s="145" t="s">
        <v>391</v>
      </c>
      <c r="AC17" s="159" t="s">
        <v>392</v>
      </c>
      <c r="AD17" s="59" t="s">
        <v>189</v>
      </c>
      <c r="AE17" s="53" t="s">
        <v>189</v>
      </c>
      <c r="AF17" s="53" t="s">
        <v>189</v>
      </c>
      <c r="AG17" s="53" t="s">
        <v>189</v>
      </c>
      <c r="AH17" s="63" t="s">
        <v>189</v>
      </c>
      <c r="AI17" s="159" t="s">
        <v>392</v>
      </c>
      <c r="AJ17" s="161"/>
    </row>
    <row r="18" spans="1:36" ht="93" customHeight="1">
      <c r="A18" s="237">
        <v>12</v>
      </c>
      <c r="B18" s="51" t="s">
        <v>380</v>
      </c>
      <c r="C18" s="52" t="s">
        <v>344</v>
      </c>
      <c r="D18" s="52" t="s">
        <v>393</v>
      </c>
      <c r="E18" s="57" t="s">
        <v>386</v>
      </c>
      <c r="F18" s="140" t="s">
        <v>394</v>
      </c>
      <c r="G18" s="160"/>
      <c r="H18" s="162" t="s">
        <v>348</v>
      </c>
      <c r="I18" s="162"/>
      <c r="J18" s="161"/>
      <c r="K18" s="62" t="s">
        <v>189</v>
      </c>
      <c r="L18" s="60" t="s">
        <v>189</v>
      </c>
      <c r="M18" s="53" t="s">
        <v>189</v>
      </c>
      <c r="N18" s="53" t="s">
        <v>189</v>
      </c>
      <c r="O18" s="53" t="s">
        <v>189</v>
      </c>
      <c r="P18" s="53" t="s">
        <v>189</v>
      </c>
      <c r="Q18" s="61" t="s">
        <v>189</v>
      </c>
      <c r="R18" s="60" t="s">
        <v>189</v>
      </c>
      <c r="S18" s="61" t="s">
        <v>189</v>
      </c>
      <c r="T18" s="62" t="s">
        <v>189</v>
      </c>
      <c r="U18" s="158"/>
      <c r="V18" s="145"/>
      <c r="W18" s="159"/>
      <c r="X18" s="164"/>
      <c r="Y18" s="145"/>
      <c r="Z18" s="165"/>
      <c r="AA18" s="158" t="s">
        <v>349</v>
      </c>
      <c r="AB18" s="145"/>
      <c r="AC18" s="159"/>
      <c r="AD18" s="59" t="s">
        <v>189</v>
      </c>
      <c r="AE18" s="53" t="s">
        <v>189</v>
      </c>
      <c r="AF18" s="53" t="s">
        <v>189</v>
      </c>
      <c r="AG18" s="53" t="s">
        <v>189</v>
      </c>
      <c r="AH18" s="63" t="s">
        <v>189</v>
      </c>
      <c r="AI18" s="160" t="s">
        <v>395</v>
      </c>
      <c r="AJ18" s="161"/>
    </row>
    <row r="19" spans="1:36" ht="93" customHeight="1">
      <c r="A19" s="237">
        <v>13</v>
      </c>
      <c r="B19" s="51" t="s">
        <v>380</v>
      </c>
      <c r="C19" s="52" t="s">
        <v>344</v>
      </c>
      <c r="D19" s="52" t="s">
        <v>396</v>
      </c>
      <c r="E19" s="57" t="s">
        <v>346</v>
      </c>
      <c r="F19" s="140" t="s">
        <v>397</v>
      </c>
      <c r="G19" s="160"/>
      <c r="H19" s="162" t="s">
        <v>348</v>
      </c>
      <c r="I19" s="162"/>
      <c r="J19" s="161"/>
      <c r="K19" s="62" t="s">
        <v>189</v>
      </c>
      <c r="L19" s="60" t="s">
        <v>189</v>
      </c>
      <c r="M19" s="53" t="s">
        <v>189</v>
      </c>
      <c r="N19" s="53" t="s">
        <v>189</v>
      </c>
      <c r="O19" s="53" t="s">
        <v>189</v>
      </c>
      <c r="P19" s="53" t="s">
        <v>189</v>
      </c>
      <c r="Q19" s="61" t="s">
        <v>189</v>
      </c>
      <c r="R19" s="60" t="s">
        <v>189</v>
      </c>
      <c r="S19" s="61" t="s">
        <v>189</v>
      </c>
      <c r="T19" s="62" t="s">
        <v>189</v>
      </c>
      <c r="U19" s="158"/>
      <c r="V19" s="145"/>
      <c r="W19" s="159"/>
      <c r="X19" s="59" t="s">
        <v>189</v>
      </c>
      <c r="Y19" s="53" t="s">
        <v>189</v>
      </c>
      <c r="Z19" s="63" t="s">
        <v>189</v>
      </c>
      <c r="AA19" s="158" t="s">
        <v>349</v>
      </c>
      <c r="AB19" s="145" t="s">
        <v>398</v>
      </c>
      <c r="AC19" s="159" t="s">
        <v>351</v>
      </c>
      <c r="AD19" s="59" t="s">
        <v>189</v>
      </c>
      <c r="AE19" s="53" t="s">
        <v>189</v>
      </c>
      <c r="AF19" s="53" t="s">
        <v>189</v>
      </c>
      <c r="AG19" s="53" t="s">
        <v>189</v>
      </c>
      <c r="AH19" s="63" t="s">
        <v>189</v>
      </c>
      <c r="AI19" s="160" t="s">
        <v>399</v>
      </c>
      <c r="AJ19" s="161"/>
    </row>
    <row r="20" spans="1:36" ht="93" customHeight="1">
      <c r="A20" s="50">
        <v>14</v>
      </c>
      <c r="B20" s="51" t="s">
        <v>380</v>
      </c>
      <c r="C20" s="52" t="s">
        <v>344</v>
      </c>
      <c r="D20" s="52" t="s">
        <v>400</v>
      </c>
      <c r="E20" s="57" t="s">
        <v>401</v>
      </c>
      <c r="F20" s="140" t="s">
        <v>402</v>
      </c>
      <c r="G20" s="160"/>
      <c r="H20" s="162" t="s">
        <v>348</v>
      </c>
      <c r="I20" s="162"/>
      <c r="J20" s="161"/>
      <c r="K20" s="163" t="s">
        <v>359</v>
      </c>
      <c r="L20" s="60" t="s">
        <v>189</v>
      </c>
      <c r="M20" s="53" t="s">
        <v>189</v>
      </c>
      <c r="N20" s="53" t="s">
        <v>189</v>
      </c>
      <c r="O20" s="53" t="s">
        <v>189</v>
      </c>
      <c r="P20" s="53" t="s">
        <v>189</v>
      </c>
      <c r="Q20" s="61" t="s">
        <v>189</v>
      </c>
      <c r="R20" s="160"/>
      <c r="S20" s="161"/>
      <c r="T20" s="163"/>
      <c r="U20" s="160"/>
      <c r="V20" s="162"/>
      <c r="W20" s="161"/>
      <c r="X20" s="59" t="s">
        <v>189</v>
      </c>
      <c r="Y20" s="53" t="s">
        <v>189</v>
      </c>
      <c r="Z20" s="63" t="s">
        <v>189</v>
      </c>
      <c r="AA20" s="158" t="s">
        <v>349</v>
      </c>
      <c r="AB20" s="162"/>
      <c r="AC20" s="161"/>
      <c r="AD20" s="59" t="s">
        <v>189</v>
      </c>
      <c r="AE20" s="53" t="s">
        <v>189</v>
      </c>
      <c r="AF20" s="53" t="s">
        <v>189</v>
      </c>
      <c r="AG20" s="53" t="s">
        <v>189</v>
      </c>
      <c r="AH20" s="63" t="s">
        <v>189</v>
      </c>
      <c r="AI20" s="160" t="s">
        <v>403</v>
      </c>
      <c r="AJ20" s="161"/>
    </row>
    <row r="21" spans="1:36" ht="93" customHeight="1">
      <c r="A21" s="237">
        <v>15</v>
      </c>
      <c r="B21" s="51" t="s">
        <v>380</v>
      </c>
      <c r="C21" s="52" t="s">
        <v>344</v>
      </c>
      <c r="D21" s="52" t="s">
        <v>404</v>
      </c>
      <c r="E21" s="57" t="s">
        <v>346</v>
      </c>
      <c r="F21" s="140" t="s">
        <v>405</v>
      </c>
      <c r="G21" s="160"/>
      <c r="H21" s="162"/>
      <c r="I21" s="162"/>
      <c r="J21" s="161" t="s">
        <v>348</v>
      </c>
      <c r="K21" s="62" t="s">
        <v>189</v>
      </c>
      <c r="L21" s="60" t="s">
        <v>189</v>
      </c>
      <c r="M21" s="53" t="s">
        <v>189</v>
      </c>
      <c r="N21" s="53" t="s">
        <v>189</v>
      </c>
      <c r="O21" s="53" t="s">
        <v>189</v>
      </c>
      <c r="P21" s="53" t="s">
        <v>189</v>
      </c>
      <c r="Q21" s="61" t="s">
        <v>189</v>
      </c>
      <c r="R21" s="60" t="s">
        <v>189</v>
      </c>
      <c r="S21" s="61" t="s">
        <v>189</v>
      </c>
      <c r="T21" s="62" t="s">
        <v>189</v>
      </c>
      <c r="U21" s="158"/>
      <c r="V21" s="145"/>
      <c r="W21" s="159"/>
      <c r="X21" s="59" t="s">
        <v>189</v>
      </c>
      <c r="Y21" s="53" t="s">
        <v>189</v>
      </c>
      <c r="Z21" s="63" t="s">
        <v>189</v>
      </c>
      <c r="AA21" s="158" t="s">
        <v>349</v>
      </c>
      <c r="AB21" s="145" t="s">
        <v>350</v>
      </c>
      <c r="AC21" s="159" t="s">
        <v>351</v>
      </c>
      <c r="AD21" s="59" t="s">
        <v>189</v>
      </c>
      <c r="AE21" s="53" t="s">
        <v>189</v>
      </c>
      <c r="AF21" s="53" t="s">
        <v>189</v>
      </c>
      <c r="AG21" s="53" t="s">
        <v>189</v>
      </c>
      <c r="AH21" s="63" t="s">
        <v>189</v>
      </c>
      <c r="AI21" s="160" t="s">
        <v>406</v>
      </c>
      <c r="AJ21" s="161"/>
    </row>
    <row r="22" spans="1:36" ht="93" customHeight="1">
      <c r="A22" s="237">
        <v>16</v>
      </c>
      <c r="B22" s="51" t="s">
        <v>380</v>
      </c>
      <c r="C22" s="52" t="s">
        <v>344</v>
      </c>
      <c r="D22" s="52" t="s">
        <v>407</v>
      </c>
      <c r="E22" s="57" t="s">
        <v>386</v>
      </c>
      <c r="F22" s="140" t="s">
        <v>390</v>
      </c>
      <c r="G22" s="160"/>
      <c r="H22" s="162" t="s">
        <v>348</v>
      </c>
      <c r="I22" s="162"/>
      <c r="J22" s="161"/>
      <c r="K22" s="62" t="s">
        <v>189</v>
      </c>
      <c r="L22" s="60" t="s">
        <v>189</v>
      </c>
      <c r="M22" s="53" t="s">
        <v>189</v>
      </c>
      <c r="N22" s="53" t="s">
        <v>189</v>
      </c>
      <c r="O22" s="53" t="s">
        <v>189</v>
      </c>
      <c r="P22" s="53" t="s">
        <v>189</v>
      </c>
      <c r="Q22" s="61" t="s">
        <v>189</v>
      </c>
      <c r="R22" s="60" t="s">
        <v>189</v>
      </c>
      <c r="S22" s="61" t="s">
        <v>189</v>
      </c>
      <c r="T22" s="62" t="s">
        <v>189</v>
      </c>
      <c r="U22" s="160"/>
      <c r="V22" s="162"/>
      <c r="W22" s="161"/>
      <c r="X22" s="166"/>
      <c r="Y22" s="162"/>
      <c r="Z22" s="57"/>
      <c r="AA22" s="158" t="s">
        <v>349</v>
      </c>
      <c r="AB22" s="162"/>
      <c r="AC22" s="160" t="s">
        <v>392</v>
      </c>
      <c r="AD22" s="59" t="s">
        <v>189</v>
      </c>
      <c r="AE22" s="53" t="s">
        <v>189</v>
      </c>
      <c r="AF22" s="53" t="s">
        <v>189</v>
      </c>
      <c r="AG22" s="53" t="s">
        <v>189</v>
      </c>
      <c r="AH22" s="63" t="s">
        <v>189</v>
      </c>
      <c r="AI22" s="160" t="s">
        <v>392</v>
      </c>
      <c r="AJ22" s="161"/>
    </row>
    <row r="23" spans="1:36" ht="93" customHeight="1">
      <c r="A23" s="237">
        <v>17</v>
      </c>
      <c r="B23" s="51" t="s">
        <v>380</v>
      </c>
      <c r="C23" s="52" t="s">
        <v>344</v>
      </c>
      <c r="D23" s="52" t="s">
        <v>408</v>
      </c>
      <c r="E23" s="57" t="s">
        <v>346</v>
      </c>
      <c r="F23" s="235" t="s">
        <v>409</v>
      </c>
      <c r="G23" s="160"/>
      <c r="H23" s="162"/>
      <c r="I23" s="162" t="s">
        <v>348</v>
      </c>
      <c r="J23" s="161"/>
      <c r="K23" s="62" t="s">
        <v>189</v>
      </c>
      <c r="L23" s="60" t="s">
        <v>189</v>
      </c>
      <c r="M23" s="53" t="s">
        <v>189</v>
      </c>
      <c r="N23" s="53" t="s">
        <v>189</v>
      </c>
      <c r="O23" s="53" t="s">
        <v>189</v>
      </c>
      <c r="P23" s="53" t="s">
        <v>189</v>
      </c>
      <c r="Q23" s="61" t="s">
        <v>189</v>
      </c>
      <c r="R23" s="60" t="s">
        <v>189</v>
      </c>
      <c r="S23" s="61" t="s">
        <v>189</v>
      </c>
      <c r="T23" s="62" t="s">
        <v>189</v>
      </c>
      <c r="U23" s="158"/>
      <c r="V23" s="145"/>
      <c r="W23" s="159"/>
      <c r="X23" s="59" t="s">
        <v>189</v>
      </c>
      <c r="Y23" s="53" t="s">
        <v>189</v>
      </c>
      <c r="Z23" s="63" t="s">
        <v>189</v>
      </c>
      <c r="AA23" s="158" t="s">
        <v>349</v>
      </c>
      <c r="AB23" s="145" t="s">
        <v>350</v>
      </c>
      <c r="AC23" s="159" t="s">
        <v>351</v>
      </c>
      <c r="AD23" s="59" t="s">
        <v>189</v>
      </c>
      <c r="AE23" s="53" t="s">
        <v>189</v>
      </c>
      <c r="AF23" s="53" t="s">
        <v>189</v>
      </c>
      <c r="AG23" s="53" t="s">
        <v>189</v>
      </c>
      <c r="AH23" s="63" t="s">
        <v>189</v>
      </c>
      <c r="AI23" s="160" t="s">
        <v>410</v>
      </c>
      <c r="AJ23" s="161"/>
    </row>
    <row r="24" spans="1:36" ht="93" customHeight="1">
      <c r="A24" s="50">
        <v>18</v>
      </c>
      <c r="B24" s="51" t="s">
        <v>411</v>
      </c>
      <c r="C24" s="52" t="s">
        <v>344</v>
      </c>
      <c r="D24" s="52" t="s">
        <v>412</v>
      </c>
      <c r="E24" s="57" t="s">
        <v>346</v>
      </c>
      <c r="F24" s="140" t="s">
        <v>413</v>
      </c>
      <c r="G24" s="160"/>
      <c r="H24" s="162" t="s">
        <v>190</v>
      </c>
      <c r="I24" s="162"/>
      <c r="J24" s="161"/>
      <c r="K24" s="62" t="s">
        <v>189</v>
      </c>
      <c r="L24" s="60" t="s">
        <v>189</v>
      </c>
      <c r="M24" s="53" t="s">
        <v>189</v>
      </c>
      <c r="N24" s="53" t="s">
        <v>189</v>
      </c>
      <c r="O24" s="53" t="s">
        <v>189</v>
      </c>
      <c r="P24" s="53" t="s">
        <v>189</v>
      </c>
      <c r="Q24" s="61" t="s">
        <v>189</v>
      </c>
      <c r="R24" s="60" t="s">
        <v>189</v>
      </c>
      <c r="S24" s="61" t="s">
        <v>189</v>
      </c>
      <c r="T24" s="62" t="s">
        <v>189</v>
      </c>
      <c r="U24" s="158"/>
      <c r="V24" s="145"/>
      <c r="W24" s="159"/>
      <c r="X24" s="59" t="s">
        <v>189</v>
      </c>
      <c r="Y24" s="53" t="s">
        <v>189</v>
      </c>
      <c r="Z24" s="63" t="s">
        <v>189</v>
      </c>
      <c r="AA24" s="158" t="s">
        <v>349</v>
      </c>
      <c r="AB24" s="145" t="s">
        <v>414</v>
      </c>
      <c r="AC24" s="159" t="s">
        <v>351</v>
      </c>
      <c r="AD24" s="59" t="s">
        <v>189</v>
      </c>
      <c r="AE24" s="53" t="s">
        <v>189</v>
      </c>
      <c r="AF24" s="53" t="s">
        <v>189</v>
      </c>
      <c r="AG24" s="53" t="s">
        <v>189</v>
      </c>
      <c r="AH24" s="63" t="s">
        <v>189</v>
      </c>
      <c r="AI24" s="160" t="s">
        <v>415</v>
      </c>
      <c r="AJ24" s="161"/>
    </row>
    <row r="25" spans="1:36" ht="129" customHeight="1">
      <c r="A25" s="237">
        <v>19</v>
      </c>
      <c r="B25" s="51" t="s">
        <v>411</v>
      </c>
      <c r="C25" s="52" t="s">
        <v>344</v>
      </c>
      <c r="D25" s="52" t="s">
        <v>416</v>
      </c>
      <c r="E25" s="57" t="s">
        <v>346</v>
      </c>
      <c r="F25" s="140" t="s">
        <v>417</v>
      </c>
      <c r="G25" s="160"/>
      <c r="H25" s="162" t="s">
        <v>348</v>
      </c>
      <c r="I25" s="162"/>
      <c r="J25" s="161"/>
      <c r="K25" s="62" t="s">
        <v>189</v>
      </c>
      <c r="L25" s="60" t="s">
        <v>189</v>
      </c>
      <c r="M25" s="53" t="s">
        <v>189</v>
      </c>
      <c r="N25" s="53" t="s">
        <v>189</v>
      </c>
      <c r="O25" s="53" t="s">
        <v>189</v>
      </c>
      <c r="P25" s="53" t="s">
        <v>189</v>
      </c>
      <c r="Q25" s="61" t="s">
        <v>189</v>
      </c>
      <c r="R25" s="60" t="s">
        <v>189</v>
      </c>
      <c r="S25" s="61" t="s">
        <v>189</v>
      </c>
      <c r="T25" s="62" t="s">
        <v>189</v>
      </c>
      <c r="U25" s="158"/>
      <c r="V25" s="145"/>
      <c r="W25" s="159"/>
      <c r="X25" s="59" t="s">
        <v>189</v>
      </c>
      <c r="Y25" s="53" t="s">
        <v>189</v>
      </c>
      <c r="Z25" s="63" t="s">
        <v>189</v>
      </c>
      <c r="AA25" s="158" t="s">
        <v>349</v>
      </c>
      <c r="AB25" s="145" t="s">
        <v>418</v>
      </c>
      <c r="AC25" s="159" t="s">
        <v>419</v>
      </c>
      <c r="AD25" s="59" t="s">
        <v>189</v>
      </c>
      <c r="AE25" s="53" t="s">
        <v>189</v>
      </c>
      <c r="AF25" s="53" t="s">
        <v>189</v>
      </c>
      <c r="AG25" s="53" t="s">
        <v>189</v>
      </c>
      <c r="AH25" s="63" t="s">
        <v>189</v>
      </c>
      <c r="AI25" s="160" t="s">
        <v>420</v>
      </c>
    </row>
    <row r="26" spans="1:36" ht="93" customHeight="1">
      <c r="A26" s="237">
        <v>20</v>
      </c>
      <c r="B26" s="51" t="s">
        <v>411</v>
      </c>
      <c r="C26" s="52" t="s">
        <v>344</v>
      </c>
      <c r="D26" s="52" t="s">
        <v>421</v>
      </c>
      <c r="E26" s="57" t="s">
        <v>422</v>
      </c>
      <c r="F26" s="140" t="s">
        <v>423</v>
      </c>
      <c r="G26" s="160"/>
      <c r="H26" s="162" t="s">
        <v>348</v>
      </c>
      <c r="I26" s="162"/>
      <c r="J26" s="161"/>
      <c r="K26" s="62" t="s">
        <v>189</v>
      </c>
      <c r="L26" s="160"/>
      <c r="M26" s="162"/>
      <c r="N26" s="162"/>
      <c r="O26" s="162"/>
      <c r="P26" s="162"/>
      <c r="Q26" s="161"/>
      <c r="R26" s="60" t="s">
        <v>189</v>
      </c>
      <c r="S26" s="61" t="s">
        <v>189</v>
      </c>
      <c r="T26" s="62" t="s">
        <v>189</v>
      </c>
      <c r="U26" s="160"/>
      <c r="V26" s="162"/>
      <c r="W26" s="161"/>
      <c r="X26" s="59" t="s">
        <v>189</v>
      </c>
      <c r="Y26" s="53" t="s">
        <v>189</v>
      </c>
      <c r="Z26" s="63" t="s">
        <v>189</v>
      </c>
      <c r="AA26" s="158" t="s">
        <v>349</v>
      </c>
      <c r="AB26" s="162" t="s">
        <v>350</v>
      </c>
      <c r="AC26" s="161" t="s">
        <v>351</v>
      </c>
      <c r="AD26" s="59" t="s">
        <v>189</v>
      </c>
      <c r="AE26" s="53" t="s">
        <v>189</v>
      </c>
      <c r="AF26" s="53" t="s">
        <v>189</v>
      </c>
      <c r="AG26" s="53" t="s">
        <v>189</v>
      </c>
      <c r="AH26" s="63" t="s">
        <v>189</v>
      </c>
      <c r="AI26" s="160" t="s">
        <v>424</v>
      </c>
    </row>
    <row r="27" spans="1:36" ht="93" customHeight="1">
      <c r="A27" s="50">
        <v>21</v>
      </c>
      <c r="B27" s="51" t="s">
        <v>411</v>
      </c>
      <c r="C27" s="52" t="s">
        <v>344</v>
      </c>
      <c r="D27" s="52" t="s">
        <v>425</v>
      </c>
      <c r="E27" s="57" t="s">
        <v>346</v>
      </c>
      <c r="F27" s="140" t="s">
        <v>426</v>
      </c>
      <c r="G27" s="160"/>
      <c r="H27" s="162"/>
      <c r="I27" s="162"/>
      <c r="J27" s="161" t="s">
        <v>190</v>
      </c>
      <c r="K27" s="62" t="s">
        <v>189</v>
      </c>
      <c r="L27" s="60" t="s">
        <v>189</v>
      </c>
      <c r="M27" s="53" t="s">
        <v>189</v>
      </c>
      <c r="N27" s="53" t="s">
        <v>189</v>
      </c>
      <c r="O27" s="53" t="s">
        <v>189</v>
      </c>
      <c r="P27" s="53" t="s">
        <v>189</v>
      </c>
      <c r="Q27" s="61" t="s">
        <v>189</v>
      </c>
      <c r="R27" s="60" t="s">
        <v>189</v>
      </c>
      <c r="S27" s="61" t="s">
        <v>189</v>
      </c>
      <c r="T27" s="62" t="s">
        <v>189</v>
      </c>
      <c r="U27" s="158"/>
      <c r="V27" s="145"/>
      <c r="W27" s="159"/>
      <c r="X27" s="59" t="s">
        <v>189</v>
      </c>
      <c r="Y27" s="53" t="s">
        <v>189</v>
      </c>
      <c r="Z27" s="63" t="s">
        <v>189</v>
      </c>
      <c r="AA27" s="158" t="s">
        <v>349</v>
      </c>
      <c r="AB27" s="145" t="s">
        <v>427</v>
      </c>
      <c r="AC27" s="159" t="s">
        <v>351</v>
      </c>
      <c r="AD27" s="59" t="s">
        <v>189</v>
      </c>
      <c r="AE27" s="53" t="s">
        <v>189</v>
      </c>
      <c r="AF27" s="53" t="s">
        <v>189</v>
      </c>
      <c r="AG27" s="53" t="s">
        <v>189</v>
      </c>
      <c r="AH27" s="63" t="s">
        <v>189</v>
      </c>
      <c r="AI27" s="140" t="s">
        <v>428</v>
      </c>
      <c r="AJ27" s="161"/>
    </row>
    <row r="28" spans="1:36" ht="93" customHeight="1">
      <c r="A28" s="237">
        <v>22</v>
      </c>
      <c r="B28" s="51" t="s">
        <v>411</v>
      </c>
      <c r="C28" s="52" t="s">
        <v>344</v>
      </c>
      <c r="D28" s="52" t="s">
        <v>429</v>
      </c>
      <c r="E28" s="57" t="s">
        <v>422</v>
      </c>
      <c r="F28" s="140" t="s">
        <v>430</v>
      </c>
      <c r="G28" s="160"/>
      <c r="H28" s="162" t="s">
        <v>348</v>
      </c>
      <c r="I28" s="162"/>
      <c r="J28" s="161"/>
      <c r="K28" s="62" t="s">
        <v>189</v>
      </c>
      <c r="L28" s="160"/>
      <c r="M28" s="162"/>
      <c r="N28" s="162"/>
      <c r="O28" s="162"/>
      <c r="P28" s="162"/>
      <c r="Q28" s="161"/>
      <c r="R28" s="60" t="s">
        <v>189</v>
      </c>
      <c r="S28" s="61" t="s">
        <v>189</v>
      </c>
      <c r="T28" s="62" t="s">
        <v>189</v>
      </c>
      <c r="U28" s="160" t="s">
        <v>349</v>
      </c>
      <c r="W28" s="161"/>
      <c r="X28" s="59" t="s">
        <v>189</v>
      </c>
      <c r="Y28" s="53" t="s">
        <v>189</v>
      </c>
      <c r="Z28" s="63" t="s">
        <v>189</v>
      </c>
      <c r="AA28" s="158" t="s">
        <v>349</v>
      </c>
      <c r="AB28" s="162" t="s">
        <v>350</v>
      </c>
      <c r="AC28" s="161" t="s">
        <v>431</v>
      </c>
      <c r="AD28" s="59" t="s">
        <v>189</v>
      </c>
      <c r="AE28" s="53" t="s">
        <v>189</v>
      </c>
      <c r="AF28" s="53" t="s">
        <v>189</v>
      </c>
      <c r="AG28" s="53" t="s">
        <v>189</v>
      </c>
      <c r="AH28" s="63" t="s">
        <v>189</v>
      </c>
      <c r="AI28" s="160" t="s">
        <v>432</v>
      </c>
      <c r="AJ28" s="161"/>
    </row>
    <row r="29" spans="1:36" ht="93" customHeight="1">
      <c r="A29" s="237">
        <v>23</v>
      </c>
      <c r="B29" s="51" t="s">
        <v>411</v>
      </c>
      <c r="C29" s="52" t="s">
        <v>344</v>
      </c>
      <c r="D29" s="52" t="s">
        <v>433</v>
      </c>
      <c r="E29" s="57" t="s">
        <v>346</v>
      </c>
      <c r="F29" s="140" t="s">
        <v>434</v>
      </c>
      <c r="G29" s="160"/>
      <c r="H29" s="162"/>
      <c r="I29" s="162"/>
      <c r="J29" s="161" t="s">
        <v>348</v>
      </c>
      <c r="K29" s="62" t="s">
        <v>189</v>
      </c>
      <c r="L29" s="60" t="s">
        <v>189</v>
      </c>
      <c r="M29" s="53" t="s">
        <v>189</v>
      </c>
      <c r="N29" s="53" t="s">
        <v>189</v>
      </c>
      <c r="O29" s="53" t="s">
        <v>189</v>
      </c>
      <c r="P29" s="53" t="s">
        <v>189</v>
      </c>
      <c r="Q29" s="61" t="s">
        <v>189</v>
      </c>
      <c r="R29" s="60" t="s">
        <v>189</v>
      </c>
      <c r="S29" s="61" t="s">
        <v>189</v>
      </c>
      <c r="T29" s="62" t="s">
        <v>189</v>
      </c>
      <c r="U29" s="160"/>
      <c r="V29" s="145"/>
      <c r="W29" s="159"/>
      <c r="X29" s="59" t="s">
        <v>189</v>
      </c>
      <c r="Y29" s="53" t="s">
        <v>189</v>
      </c>
      <c r="Z29" s="63" t="s">
        <v>189</v>
      </c>
      <c r="AA29" s="158">
        <v>4</v>
      </c>
      <c r="AB29" s="145" t="s">
        <v>350</v>
      </c>
      <c r="AC29" s="159"/>
      <c r="AD29" s="59" t="s">
        <v>189</v>
      </c>
      <c r="AE29" s="53" t="s">
        <v>189</v>
      </c>
      <c r="AF29" s="53" t="s">
        <v>189</v>
      </c>
      <c r="AG29" s="53" t="s">
        <v>189</v>
      </c>
      <c r="AH29" s="63" t="s">
        <v>189</v>
      </c>
      <c r="AI29" s="160" t="s">
        <v>435</v>
      </c>
      <c r="AJ29" s="161"/>
    </row>
    <row r="30" spans="1:36" ht="93" customHeight="1">
      <c r="A30" s="50">
        <v>24</v>
      </c>
      <c r="B30" s="51" t="s">
        <v>411</v>
      </c>
      <c r="C30" s="52" t="s">
        <v>344</v>
      </c>
      <c r="D30" s="52" t="s">
        <v>436</v>
      </c>
      <c r="E30" s="57" t="s">
        <v>422</v>
      </c>
      <c r="F30" s="140" t="s">
        <v>437</v>
      </c>
      <c r="G30" s="160"/>
      <c r="H30" s="162"/>
      <c r="I30" s="162"/>
      <c r="J30" s="161" t="s">
        <v>348</v>
      </c>
      <c r="K30" s="62" t="s">
        <v>189</v>
      </c>
      <c r="L30" s="160" t="s">
        <v>438</v>
      </c>
      <c r="M30" s="162" t="s">
        <v>439</v>
      </c>
      <c r="N30" s="162"/>
      <c r="O30" s="162"/>
      <c r="P30" s="162"/>
      <c r="Q30" s="161"/>
      <c r="R30" s="60" t="s">
        <v>189</v>
      </c>
      <c r="S30" s="61" t="s">
        <v>189</v>
      </c>
      <c r="T30" s="62" t="s">
        <v>189</v>
      </c>
      <c r="U30" s="158" t="s">
        <v>349</v>
      </c>
      <c r="V30" s="162"/>
      <c r="W30" s="161"/>
      <c r="X30" s="59" t="s">
        <v>189</v>
      </c>
      <c r="Y30" s="53" t="s">
        <v>189</v>
      </c>
      <c r="Z30" s="63" t="s">
        <v>189</v>
      </c>
      <c r="AA30" s="158" t="s">
        <v>349</v>
      </c>
      <c r="AB30" s="162" t="s">
        <v>189</v>
      </c>
      <c r="AC30" s="161"/>
      <c r="AD30" s="59" t="s">
        <v>189</v>
      </c>
      <c r="AE30" s="53" t="s">
        <v>189</v>
      </c>
      <c r="AF30" s="53" t="s">
        <v>189</v>
      </c>
      <c r="AG30" s="53" t="s">
        <v>189</v>
      </c>
      <c r="AH30" s="63" t="s">
        <v>189</v>
      </c>
      <c r="AI30" s="160" t="s">
        <v>440</v>
      </c>
      <c r="AJ30" s="161"/>
    </row>
    <row r="31" spans="1:36" ht="93" customHeight="1">
      <c r="A31" s="237">
        <v>25</v>
      </c>
      <c r="B31" s="51" t="s">
        <v>411</v>
      </c>
      <c r="C31" s="52" t="s">
        <v>344</v>
      </c>
      <c r="D31" s="52" t="s">
        <v>441</v>
      </c>
      <c r="E31" s="57" t="s">
        <v>346</v>
      </c>
      <c r="F31" s="140" t="s">
        <v>442</v>
      </c>
      <c r="G31" s="160"/>
      <c r="H31" s="162" t="s">
        <v>348</v>
      </c>
      <c r="I31" s="162"/>
      <c r="J31" s="161"/>
      <c r="K31" s="62" t="s">
        <v>189</v>
      </c>
      <c r="L31" s="60" t="s">
        <v>189</v>
      </c>
      <c r="M31" s="53" t="s">
        <v>189</v>
      </c>
      <c r="N31" s="53" t="s">
        <v>189</v>
      </c>
      <c r="O31" s="53" t="s">
        <v>189</v>
      </c>
      <c r="P31" s="53" t="s">
        <v>189</v>
      </c>
      <c r="Q31" s="61" t="s">
        <v>189</v>
      </c>
      <c r="R31" s="60" t="s">
        <v>189</v>
      </c>
      <c r="S31" s="61" t="s">
        <v>189</v>
      </c>
      <c r="T31" s="62" t="s">
        <v>189</v>
      </c>
      <c r="U31" s="158"/>
      <c r="V31" s="145"/>
      <c r="W31" s="159"/>
      <c r="X31" s="59" t="s">
        <v>189</v>
      </c>
      <c r="Y31" s="53" t="s">
        <v>189</v>
      </c>
      <c r="Z31" s="63" t="s">
        <v>189</v>
      </c>
      <c r="AA31" s="158" t="s">
        <v>349</v>
      </c>
      <c r="AB31" s="162" t="s">
        <v>350</v>
      </c>
      <c r="AC31" s="159"/>
      <c r="AD31" s="59" t="s">
        <v>189</v>
      </c>
      <c r="AE31" s="53" t="s">
        <v>189</v>
      </c>
      <c r="AF31" s="53" t="s">
        <v>189</v>
      </c>
      <c r="AG31" s="53" t="s">
        <v>189</v>
      </c>
      <c r="AH31" s="63" t="s">
        <v>189</v>
      </c>
      <c r="AI31" s="160" t="s">
        <v>443</v>
      </c>
      <c r="AJ31" s="161"/>
    </row>
    <row r="32" spans="1:36" ht="121.5" customHeight="1">
      <c r="A32" s="237">
        <v>26</v>
      </c>
      <c r="B32" s="51" t="s">
        <v>411</v>
      </c>
      <c r="C32" s="52" t="s">
        <v>344</v>
      </c>
      <c r="D32" s="52" t="s">
        <v>444</v>
      </c>
      <c r="E32" s="57" t="s">
        <v>346</v>
      </c>
      <c r="F32" s="235" t="s">
        <v>445</v>
      </c>
      <c r="G32" s="160"/>
      <c r="H32" s="162" t="s">
        <v>348</v>
      </c>
      <c r="I32" s="162"/>
      <c r="J32" s="161"/>
      <c r="K32" s="62" t="s">
        <v>189</v>
      </c>
      <c r="L32" s="60" t="s">
        <v>189</v>
      </c>
      <c r="M32" s="53" t="s">
        <v>189</v>
      </c>
      <c r="N32" s="53" t="s">
        <v>189</v>
      </c>
      <c r="O32" s="53" t="s">
        <v>189</v>
      </c>
      <c r="P32" s="53" t="s">
        <v>189</v>
      </c>
      <c r="Q32" s="61" t="s">
        <v>189</v>
      </c>
      <c r="R32" s="60" t="s">
        <v>189</v>
      </c>
      <c r="S32" s="61" t="s">
        <v>189</v>
      </c>
      <c r="T32" s="62" t="s">
        <v>189</v>
      </c>
      <c r="U32" s="158"/>
      <c r="V32" s="145"/>
      <c r="W32" s="159"/>
      <c r="X32" s="59" t="s">
        <v>189</v>
      </c>
      <c r="Y32" s="53" t="s">
        <v>189</v>
      </c>
      <c r="Z32" s="63" t="s">
        <v>189</v>
      </c>
      <c r="AA32" s="158" t="s">
        <v>349</v>
      </c>
      <c r="AB32" s="162" t="s">
        <v>446</v>
      </c>
      <c r="AC32" s="159" t="s">
        <v>447</v>
      </c>
      <c r="AD32" s="59" t="s">
        <v>189</v>
      </c>
      <c r="AE32" s="53" t="s">
        <v>189</v>
      </c>
      <c r="AF32" s="53" t="s">
        <v>189</v>
      </c>
      <c r="AG32" s="53" t="s">
        <v>189</v>
      </c>
      <c r="AH32" s="63" t="s">
        <v>189</v>
      </c>
      <c r="AI32" s="160" t="s">
        <v>448</v>
      </c>
      <c r="AJ32" s="161"/>
    </row>
    <row r="33" spans="1:36" ht="93" customHeight="1">
      <c r="A33" s="237">
        <v>27</v>
      </c>
      <c r="B33" s="51" t="s">
        <v>86</v>
      </c>
      <c r="C33" s="52" t="s">
        <v>344</v>
      </c>
      <c r="D33" s="52" t="s">
        <v>449</v>
      </c>
      <c r="E33" s="57" t="s">
        <v>450</v>
      </c>
      <c r="F33" s="140" t="s">
        <v>451</v>
      </c>
      <c r="G33" s="160"/>
      <c r="H33" s="162" t="s">
        <v>348</v>
      </c>
      <c r="I33" s="162"/>
      <c r="J33" s="161"/>
      <c r="K33" s="62" t="s">
        <v>189</v>
      </c>
      <c r="L33" s="60" t="s">
        <v>189</v>
      </c>
      <c r="M33" s="53" t="s">
        <v>189</v>
      </c>
      <c r="N33" s="53" t="s">
        <v>189</v>
      </c>
      <c r="O33" s="53" t="s">
        <v>189</v>
      </c>
      <c r="P33" s="53" t="s">
        <v>189</v>
      </c>
      <c r="Q33" s="61" t="s">
        <v>189</v>
      </c>
      <c r="R33" s="60" t="s">
        <v>189</v>
      </c>
      <c r="S33" s="61" t="s">
        <v>189</v>
      </c>
      <c r="T33" s="62" t="s">
        <v>189</v>
      </c>
      <c r="U33" s="160"/>
      <c r="V33" s="162"/>
      <c r="W33" s="161"/>
      <c r="X33" s="59" t="s">
        <v>189</v>
      </c>
      <c r="Y33" s="53" t="s">
        <v>189</v>
      </c>
      <c r="Z33" s="63" t="s">
        <v>189</v>
      </c>
      <c r="AA33" s="158" t="s">
        <v>349</v>
      </c>
      <c r="AB33" s="54" t="s">
        <v>350</v>
      </c>
      <c r="AC33" s="160" t="s">
        <v>452</v>
      </c>
      <c r="AD33" s="166"/>
      <c r="AE33" s="162"/>
      <c r="AF33" s="162"/>
      <c r="AG33" s="162"/>
      <c r="AH33" s="57"/>
      <c r="AI33" s="160" t="s">
        <v>452</v>
      </c>
      <c r="AJ33" s="161"/>
    </row>
    <row r="34" spans="1:36" ht="93" customHeight="1">
      <c r="A34" s="237">
        <v>28</v>
      </c>
      <c r="B34" s="51" t="s">
        <v>86</v>
      </c>
      <c r="C34" s="52" t="s">
        <v>453</v>
      </c>
      <c r="D34" s="52" t="s">
        <v>87</v>
      </c>
      <c r="E34" s="58" t="s">
        <v>454</v>
      </c>
      <c r="F34" s="321" t="s">
        <v>189</v>
      </c>
      <c r="G34" s="60" t="s">
        <v>189</v>
      </c>
      <c r="H34" s="53" t="s">
        <v>189</v>
      </c>
      <c r="I34" s="53" t="s">
        <v>189</v>
      </c>
      <c r="J34" s="61" t="s">
        <v>189</v>
      </c>
      <c r="K34" s="62" t="s">
        <v>189</v>
      </c>
      <c r="L34" s="60" t="s">
        <v>189</v>
      </c>
      <c r="M34" s="53" t="s">
        <v>189</v>
      </c>
      <c r="N34" s="53" t="s">
        <v>189</v>
      </c>
      <c r="O34" s="53" t="s">
        <v>189</v>
      </c>
      <c r="P34" s="53" t="s">
        <v>189</v>
      </c>
      <c r="Q34" s="61" t="s">
        <v>189</v>
      </c>
      <c r="R34" s="60" t="s">
        <v>189</v>
      </c>
      <c r="S34" s="61" t="s">
        <v>189</v>
      </c>
      <c r="T34" s="62" t="s">
        <v>189</v>
      </c>
      <c r="U34" s="60" t="s">
        <v>189</v>
      </c>
      <c r="V34" s="53" t="s">
        <v>189</v>
      </c>
      <c r="W34" s="61" t="s">
        <v>189</v>
      </c>
      <c r="X34" s="59" t="s">
        <v>189</v>
      </c>
      <c r="Y34" s="53" t="s">
        <v>189</v>
      </c>
      <c r="Z34" s="63" t="s">
        <v>189</v>
      </c>
      <c r="AA34" s="60" t="s">
        <v>189</v>
      </c>
      <c r="AB34" s="53" t="s">
        <v>189</v>
      </c>
      <c r="AC34" s="61" t="s">
        <v>189</v>
      </c>
      <c r="AD34" s="59" t="s">
        <v>189</v>
      </c>
      <c r="AE34" s="53" t="s">
        <v>189</v>
      </c>
      <c r="AF34" s="53" t="s">
        <v>189</v>
      </c>
      <c r="AG34" s="53" t="s">
        <v>189</v>
      </c>
      <c r="AH34" s="63" t="s">
        <v>189</v>
      </c>
      <c r="AI34" s="160"/>
      <c r="AJ34" s="161"/>
    </row>
    <row r="35" spans="1:36" ht="93" customHeight="1">
      <c r="A35" s="237">
        <v>29</v>
      </c>
      <c r="B35" s="51" t="s">
        <v>86</v>
      </c>
      <c r="C35" s="52" t="s">
        <v>453</v>
      </c>
      <c r="D35" s="52" t="s">
        <v>455</v>
      </c>
      <c r="E35" s="58" t="s">
        <v>454</v>
      </c>
      <c r="F35" s="321" t="s">
        <v>189</v>
      </c>
      <c r="G35" s="60" t="s">
        <v>189</v>
      </c>
      <c r="H35" s="53" t="s">
        <v>189</v>
      </c>
      <c r="I35" s="53" t="s">
        <v>189</v>
      </c>
      <c r="J35" s="61" t="s">
        <v>189</v>
      </c>
      <c r="K35" s="62" t="s">
        <v>189</v>
      </c>
      <c r="L35" s="60" t="s">
        <v>189</v>
      </c>
      <c r="M35" s="53" t="s">
        <v>189</v>
      </c>
      <c r="N35" s="53" t="s">
        <v>189</v>
      </c>
      <c r="O35" s="53" t="s">
        <v>189</v>
      </c>
      <c r="P35" s="53" t="s">
        <v>189</v>
      </c>
      <c r="Q35" s="61" t="s">
        <v>189</v>
      </c>
      <c r="R35" s="60" t="s">
        <v>189</v>
      </c>
      <c r="S35" s="61" t="s">
        <v>189</v>
      </c>
      <c r="T35" s="62" t="s">
        <v>189</v>
      </c>
      <c r="U35" s="60" t="s">
        <v>189</v>
      </c>
      <c r="V35" s="53" t="s">
        <v>189</v>
      </c>
      <c r="W35" s="61" t="s">
        <v>189</v>
      </c>
      <c r="X35" s="59" t="s">
        <v>189</v>
      </c>
      <c r="Y35" s="53" t="s">
        <v>189</v>
      </c>
      <c r="Z35" s="63" t="s">
        <v>189</v>
      </c>
      <c r="AA35" s="60" t="s">
        <v>189</v>
      </c>
      <c r="AB35" s="53" t="s">
        <v>189</v>
      </c>
      <c r="AC35" s="61" t="s">
        <v>189</v>
      </c>
      <c r="AD35" s="59" t="s">
        <v>189</v>
      </c>
      <c r="AE35" s="53" t="s">
        <v>189</v>
      </c>
      <c r="AF35" s="53" t="s">
        <v>189</v>
      </c>
      <c r="AG35" s="53" t="s">
        <v>189</v>
      </c>
      <c r="AH35" s="63" t="s">
        <v>189</v>
      </c>
      <c r="AI35" s="160"/>
      <c r="AJ35" s="161"/>
    </row>
    <row r="36" spans="1:36" ht="93" customHeight="1">
      <c r="A36" s="237">
        <v>30</v>
      </c>
      <c r="B36" s="51" t="s">
        <v>86</v>
      </c>
      <c r="C36" s="52" t="s">
        <v>453</v>
      </c>
      <c r="D36" s="52" t="s">
        <v>191</v>
      </c>
      <c r="E36" s="58" t="s">
        <v>456</v>
      </c>
      <c r="F36" s="321" t="s">
        <v>189</v>
      </c>
      <c r="G36" s="60" t="s">
        <v>189</v>
      </c>
      <c r="H36" s="53" t="s">
        <v>189</v>
      </c>
      <c r="I36" s="53" t="s">
        <v>189</v>
      </c>
      <c r="J36" s="61" t="s">
        <v>189</v>
      </c>
      <c r="K36" s="62" t="s">
        <v>189</v>
      </c>
      <c r="L36" s="60" t="s">
        <v>189</v>
      </c>
      <c r="M36" s="53" t="s">
        <v>189</v>
      </c>
      <c r="N36" s="53" t="s">
        <v>189</v>
      </c>
      <c r="O36" s="53" t="s">
        <v>189</v>
      </c>
      <c r="P36" s="53" t="s">
        <v>189</v>
      </c>
      <c r="Q36" s="61" t="s">
        <v>189</v>
      </c>
      <c r="R36" s="60" t="s">
        <v>189</v>
      </c>
      <c r="S36" s="61" t="s">
        <v>189</v>
      </c>
      <c r="T36" s="62" t="s">
        <v>189</v>
      </c>
      <c r="U36" s="60" t="s">
        <v>189</v>
      </c>
      <c r="V36" s="53" t="s">
        <v>189</v>
      </c>
      <c r="W36" s="61" t="s">
        <v>189</v>
      </c>
      <c r="X36" s="59" t="s">
        <v>189</v>
      </c>
      <c r="Y36" s="53" t="s">
        <v>189</v>
      </c>
      <c r="Z36" s="63" t="s">
        <v>189</v>
      </c>
      <c r="AA36" s="60" t="s">
        <v>189</v>
      </c>
      <c r="AB36" s="53" t="s">
        <v>189</v>
      </c>
      <c r="AC36" s="61" t="s">
        <v>189</v>
      </c>
      <c r="AD36" s="59" t="s">
        <v>189</v>
      </c>
      <c r="AE36" s="53" t="s">
        <v>189</v>
      </c>
      <c r="AF36" s="53" t="s">
        <v>189</v>
      </c>
      <c r="AG36" s="53" t="s">
        <v>189</v>
      </c>
      <c r="AH36" s="63" t="s">
        <v>189</v>
      </c>
      <c r="AI36" s="160"/>
      <c r="AJ36" s="161"/>
    </row>
    <row r="37" spans="1:36" ht="93" customHeight="1">
      <c r="A37" s="237">
        <v>31</v>
      </c>
      <c r="B37" s="51" t="s">
        <v>86</v>
      </c>
      <c r="C37" s="52" t="s">
        <v>453</v>
      </c>
      <c r="D37" s="52" t="s">
        <v>457</v>
      </c>
      <c r="E37" s="58" t="s">
        <v>454</v>
      </c>
      <c r="F37" s="321" t="s">
        <v>189</v>
      </c>
      <c r="G37" s="60" t="s">
        <v>189</v>
      </c>
      <c r="H37" s="53" t="s">
        <v>189</v>
      </c>
      <c r="I37" s="53" t="s">
        <v>189</v>
      </c>
      <c r="J37" s="61" t="s">
        <v>189</v>
      </c>
      <c r="K37" s="62" t="s">
        <v>189</v>
      </c>
      <c r="L37" s="60" t="s">
        <v>189</v>
      </c>
      <c r="M37" s="53" t="s">
        <v>189</v>
      </c>
      <c r="N37" s="53" t="s">
        <v>189</v>
      </c>
      <c r="O37" s="53" t="s">
        <v>189</v>
      </c>
      <c r="P37" s="53" t="s">
        <v>189</v>
      </c>
      <c r="Q37" s="61" t="s">
        <v>189</v>
      </c>
      <c r="R37" s="60" t="s">
        <v>189</v>
      </c>
      <c r="S37" s="61" t="s">
        <v>189</v>
      </c>
      <c r="T37" s="62" t="s">
        <v>189</v>
      </c>
      <c r="U37" s="60" t="s">
        <v>189</v>
      </c>
      <c r="V37" s="53" t="s">
        <v>189</v>
      </c>
      <c r="W37" s="61" t="s">
        <v>189</v>
      </c>
      <c r="X37" s="59" t="s">
        <v>189</v>
      </c>
      <c r="Y37" s="53" t="s">
        <v>189</v>
      </c>
      <c r="Z37" s="63" t="s">
        <v>189</v>
      </c>
      <c r="AA37" s="60" t="s">
        <v>189</v>
      </c>
      <c r="AB37" s="53" t="s">
        <v>189</v>
      </c>
      <c r="AC37" s="61" t="s">
        <v>189</v>
      </c>
      <c r="AD37" s="59" t="s">
        <v>189</v>
      </c>
      <c r="AE37" s="53" t="s">
        <v>189</v>
      </c>
      <c r="AF37" s="53" t="s">
        <v>189</v>
      </c>
      <c r="AG37" s="53" t="s">
        <v>189</v>
      </c>
      <c r="AH37" s="63" t="s">
        <v>189</v>
      </c>
      <c r="AI37" s="160"/>
      <c r="AJ37" s="161"/>
    </row>
    <row r="38" spans="1:36" ht="93" customHeight="1">
      <c r="A38" s="237">
        <v>32</v>
      </c>
      <c r="B38" s="51" t="s">
        <v>86</v>
      </c>
      <c r="C38" s="52" t="s">
        <v>453</v>
      </c>
      <c r="D38" s="52" t="s">
        <v>122</v>
      </c>
      <c r="E38" s="58" t="s">
        <v>454</v>
      </c>
      <c r="F38" s="321" t="s">
        <v>189</v>
      </c>
      <c r="G38" s="60" t="s">
        <v>189</v>
      </c>
      <c r="H38" s="53" t="s">
        <v>189</v>
      </c>
      <c r="I38" s="53" t="s">
        <v>189</v>
      </c>
      <c r="J38" s="61" t="s">
        <v>189</v>
      </c>
      <c r="K38" s="62" t="s">
        <v>189</v>
      </c>
      <c r="L38" s="60" t="s">
        <v>189</v>
      </c>
      <c r="M38" s="53" t="s">
        <v>189</v>
      </c>
      <c r="N38" s="53" t="s">
        <v>189</v>
      </c>
      <c r="O38" s="53" t="s">
        <v>189</v>
      </c>
      <c r="P38" s="53" t="s">
        <v>189</v>
      </c>
      <c r="Q38" s="61" t="s">
        <v>189</v>
      </c>
      <c r="R38" s="60" t="s">
        <v>189</v>
      </c>
      <c r="S38" s="61" t="s">
        <v>189</v>
      </c>
      <c r="T38" s="62" t="s">
        <v>189</v>
      </c>
      <c r="U38" s="60" t="s">
        <v>189</v>
      </c>
      <c r="V38" s="53" t="s">
        <v>189</v>
      </c>
      <c r="W38" s="61" t="s">
        <v>189</v>
      </c>
      <c r="X38" s="59" t="s">
        <v>189</v>
      </c>
      <c r="Y38" s="53" t="s">
        <v>189</v>
      </c>
      <c r="Z38" s="63" t="s">
        <v>189</v>
      </c>
      <c r="AA38" s="60" t="s">
        <v>189</v>
      </c>
      <c r="AB38" s="53" t="s">
        <v>189</v>
      </c>
      <c r="AC38" s="61" t="s">
        <v>189</v>
      </c>
      <c r="AD38" s="59" t="s">
        <v>189</v>
      </c>
      <c r="AE38" s="53" t="s">
        <v>189</v>
      </c>
      <c r="AF38" s="53" t="s">
        <v>189</v>
      </c>
      <c r="AG38" s="53" t="s">
        <v>189</v>
      </c>
      <c r="AH38" s="63" t="s">
        <v>189</v>
      </c>
      <c r="AI38" s="160"/>
      <c r="AJ38" s="161"/>
    </row>
    <row r="39" spans="1:36" ht="93" customHeight="1">
      <c r="A39" s="237">
        <v>33</v>
      </c>
      <c r="B39" s="51" t="s">
        <v>127</v>
      </c>
      <c r="C39" s="52" t="s">
        <v>453</v>
      </c>
      <c r="D39" s="52" t="s">
        <v>458</v>
      </c>
      <c r="E39" s="58" t="s">
        <v>459</v>
      </c>
      <c r="F39" s="321" t="s">
        <v>189</v>
      </c>
      <c r="G39" s="60" t="s">
        <v>189</v>
      </c>
      <c r="H39" s="53" t="s">
        <v>189</v>
      </c>
      <c r="I39" s="53" t="s">
        <v>189</v>
      </c>
      <c r="J39" s="61" t="s">
        <v>189</v>
      </c>
      <c r="K39" s="62" t="s">
        <v>189</v>
      </c>
      <c r="L39" s="60" t="s">
        <v>189</v>
      </c>
      <c r="M39" s="53" t="s">
        <v>189</v>
      </c>
      <c r="N39" s="53" t="s">
        <v>189</v>
      </c>
      <c r="O39" s="53" t="s">
        <v>189</v>
      </c>
      <c r="P39" s="53" t="s">
        <v>189</v>
      </c>
      <c r="Q39" s="61" t="s">
        <v>189</v>
      </c>
      <c r="R39" s="60" t="s">
        <v>189</v>
      </c>
      <c r="S39" s="61" t="s">
        <v>189</v>
      </c>
      <c r="T39" s="62" t="s">
        <v>189</v>
      </c>
      <c r="U39" s="60" t="s">
        <v>189</v>
      </c>
      <c r="V39" s="53" t="s">
        <v>189</v>
      </c>
      <c r="W39" s="61" t="s">
        <v>189</v>
      </c>
      <c r="X39" s="59" t="s">
        <v>189</v>
      </c>
      <c r="Y39" s="53" t="s">
        <v>189</v>
      </c>
      <c r="Z39" s="63" t="s">
        <v>189</v>
      </c>
      <c r="AA39" s="60" t="s">
        <v>189</v>
      </c>
      <c r="AB39" s="53" t="s">
        <v>189</v>
      </c>
      <c r="AC39" s="61" t="s">
        <v>189</v>
      </c>
      <c r="AD39" s="59" t="s">
        <v>189</v>
      </c>
      <c r="AE39" s="53" t="s">
        <v>189</v>
      </c>
      <c r="AF39" s="53" t="s">
        <v>189</v>
      </c>
      <c r="AG39" s="53" t="s">
        <v>189</v>
      </c>
      <c r="AH39" s="63" t="s">
        <v>189</v>
      </c>
      <c r="AI39" s="160"/>
      <c r="AJ39" s="161"/>
    </row>
    <row r="40" spans="1:36" ht="93" customHeight="1">
      <c r="A40" s="237">
        <v>34</v>
      </c>
      <c r="B40" s="51" t="s">
        <v>127</v>
      </c>
      <c r="C40" s="52" t="s">
        <v>453</v>
      </c>
      <c r="D40" s="52" t="s">
        <v>128</v>
      </c>
      <c r="E40" s="58" t="s">
        <v>454</v>
      </c>
      <c r="F40" s="321" t="s">
        <v>189</v>
      </c>
      <c r="G40" s="60" t="s">
        <v>189</v>
      </c>
      <c r="H40" s="53" t="s">
        <v>189</v>
      </c>
      <c r="I40" s="53" t="s">
        <v>189</v>
      </c>
      <c r="J40" s="61" t="s">
        <v>189</v>
      </c>
      <c r="K40" s="62" t="s">
        <v>189</v>
      </c>
      <c r="L40" s="60" t="s">
        <v>189</v>
      </c>
      <c r="M40" s="53" t="s">
        <v>189</v>
      </c>
      <c r="N40" s="53" t="s">
        <v>189</v>
      </c>
      <c r="O40" s="53" t="s">
        <v>189</v>
      </c>
      <c r="P40" s="53" t="s">
        <v>189</v>
      </c>
      <c r="Q40" s="61" t="s">
        <v>189</v>
      </c>
      <c r="R40" s="60" t="s">
        <v>189</v>
      </c>
      <c r="S40" s="61" t="s">
        <v>189</v>
      </c>
      <c r="T40" s="62" t="s">
        <v>189</v>
      </c>
      <c r="U40" s="60" t="s">
        <v>189</v>
      </c>
      <c r="V40" s="53" t="s">
        <v>189</v>
      </c>
      <c r="W40" s="61" t="s">
        <v>189</v>
      </c>
      <c r="X40" s="59" t="s">
        <v>189</v>
      </c>
      <c r="Y40" s="53" t="s">
        <v>189</v>
      </c>
      <c r="Z40" s="63" t="s">
        <v>189</v>
      </c>
      <c r="AA40" s="60" t="s">
        <v>189</v>
      </c>
      <c r="AB40" s="53" t="s">
        <v>189</v>
      </c>
      <c r="AC40" s="61" t="s">
        <v>189</v>
      </c>
      <c r="AD40" s="59" t="s">
        <v>189</v>
      </c>
      <c r="AE40" s="53" t="s">
        <v>189</v>
      </c>
      <c r="AF40" s="53" t="s">
        <v>189</v>
      </c>
      <c r="AG40" s="53" t="s">
        <v>189</v>
      </c>
      <c r="AH40" s="63" t="s">
        <v>189</v>
      </c>
      <c r="AI40" s="160"/>
      <c r="AJ40" s="161"/>
    </row>
    <row r="41" spans="1:36" ht="93" customHeight="1">
      <c r="A41" s="237">
        <v>35</v>
      </c>
      <c r="B41" s="51" t="s">
        <v>127</v>
      </c>
      <c r="C41" s="52" t="s">
        <v>453</v>
      </c>
      <c r="D41" s="52" t="s">
        <v>136</v>
      </c>
      <c r="E41" s="58" t="s">
        <v>454</v>
      </c>
      <c r="F41" s="321" t="s">
        <v>189</v>
      </c>
      <c r="G41" s="60" t="s">
        <v>189</v>
      </c>
      <c r="H41" s="53" t="s">
        <v>189</v>
      </c>
      <c r="I41" s="53" t="s">
        <v>189</v>
      </c>
      <c r="J41" s="61" t="s">
        <v>189</v>
      </c>
      <c r="K41" s="62" t="s">
        <v>189</v>
      </c>
      <c r="L41" s="60" t="s">
        <v>189</v>
      </c>
      <c r="M41" s="53" t="s">
        <v>189</v>
      </c>
      <c r="N41" s="53" t="s">
        <v>189</v>
      </c>
      <c r="O41" s="53" t="s">
        <v>189</v>
      </c>
      <c r="P41" s="53" t="s">
        <v>189</v>
      </c>
      <c r="Q41" s="61" t="s">
        <v>189</v>
      </c>
      <c r="R41" s="60" t="s">
        <v>189</v>
      </c>
      <c r="S41" s="61" t="s">
        <v>189</v>
      </c>
      <c r="T41" s="62" t="s">
        <v>189</v>
      </c>
      <c r="U41" s="60" t="s">
        <v>189</v>
      </c>
      <c r="V41" s="53" t="s">
        <v>189</v>
      </c>
      <c r="W41" s="61" t="s">
        <v>189</v>
      </c>
      <c r="X41" s="59" t="s">
        <v>189</v>
      </c>
      <c r="Y41" s="53" t="s">
        <v>189</v>
      </c>
      <c r="Z41" s="63" t="s">
        <v>189</v>
      </c>
      <c r="AA41" s="60" t="s">
        <v>189</v>
      </c>
      <c r="AB41" s="53" t="s">
        <v>189</v>
      </c>
      <c r="AC41" s="61" t="s">
        <v>189</v>
      </c>
      <c r="AD41" s="59" t="s">
        <v>189</v>
      </c>
      <c r="AE41" s="53" t="s">
        <v>189</v>
      </c>
      <c r="AF41" s="53" t="s">
        <v>189</v>
      </c>
      <c r="AG41" s="53" t="s">
        <v>189</v>
      </c>
      <c r="AH41" s="63" t="s">
        <v>189</v>
      </c>
      <c r="AI41" s="160"/>
      <c r="AJ41" s="161"/>
    </row>
    <row r="42" spans="1:36" ht="93" customHeight="1">
      <c r="A42" s="237">
        <v>36</v>
      </c>
      <c r="B42" s="51" t="s">
        <v>127</v>
      </c>
      <c r="C42" s="52" t="s">
        <v>453</v>
      </c>
      <c r="D42" s="52" t="s">
        <v>460</v>
      </c>
      <c r="E42" s="57" t="s">
        <v>422</v>
      </c>
      <c r="F42" s="140" t="s">
        <v>461</v>
      </c>
      <c r="G42" s="160"/>
      <c r="H42" s="162" t="s">
        <v>348</v>
      </c>
      <c r="I42" s="162"/>
      <c r="J42" s="161"/>
      <c r="K42" s="62" t="s">
        <v>189</v>
      </c>
      <c r="L42" s="160"/>
      <c r="M42" s="162"/>
      <c r="N42" s="162"/>
      <c r="O42" s="162"/>
      <c r="P42" s="162"/>
      <c r="Q42" s="161"/>
      <c r="R42" s="60" t="s">
        <v>189</v>
      </c>
      <c r="S42" s="61" t="s">
        <v>189</v>
      </c>
      <c r="T42" s="62" t="s">
        <v>189</v>
      </c>
      <c r="U42" s="160"/>
      <c r="V42" s="162"/>
      <c r="W42" s="161"/>
      <c r="X42" s="59" t="s">
        <v>189</v>
      </c>
      <c r="Y42" s="53" t="s">
        <v>189</v>
      </c>
      <c r="Z42" s="63" t="s">
        <v>189</v>
      </c>
      <c r="AA42" s="160"/>
      <c r="AB42" s="162" t="s">
        <v>350</v>
      </c>
      <c r="AC42" s="161"/>
      <c r="AD42" s="59" t="s">
        <v>189</v>
      </c>
      <c r="AE42" s="53" t="s">
        <v>189</v>
      </c>
      <c r="AF42" s="53" t="s">
        <v>189</v>
      </c>
      <c r="AG42" s="53" t="s">
        <v>189</v>
      </c>
      <c r="AH42" s="63" t="s">
        <v>189</v>
      </c>
      <c r="AI42" s="160" t="s">
        <v>462</v>
      </c>
      <c r="AJ42" s="161"/>
    </row>
    <row r="43" spans="1:36" ht="151.5" customHeight="1">
      <c r="A43" s="237">
        <v>37</v>
      </c>
      <c r="B43" s="51" t="s">
        <v>127</v>
      </c>
      <c r="C43" s="52" t="s">
        <v>453</v>
      </c>
      <c r="D43" s="52" t="s">
        <v>463</v>
      </c>
      <c r="E43" s="57" t="s">
        <v>464</v>
      </c>
      <c r="F43" s="140" t="s">
        <v>465</v>
      </c>
      <c r="G43" s="160"/>
      <c r="H43" s="162" t="s">
        <v>348</v>
      </c>
      <c r="I43" s="162"/>
      <c r="J43" s="161"/>
      <c r="K43" s="62" t="s">
        <v>189</v>
      </c>
      <c r="L43" s="160"/>
      <c r="M43" s="162"/>
      <c r="N43" s="162"/>
      <c r="O43" s="162"/>
      <c r="P43" s="162"/>
      <c r="Q43" s="161"/>
      <c r="R43" s="160"/>
      <c r="S43" s="161"/>
      <c r="T43" s="163"/>
      <c r="U43" s="160"/>
      <c r="V43" s="162"/>
      <c r="W43" s="161"/>
      <c r="X43" s="59" t="s">
        <v>189</v>
      </c>
      <c r="Y43" s="53" t="s">
        <v>189</v>
      </c>
      <c r="Z43" s="63" t="s">
        <v>189</v>
      </c>
      <c r="AA43" s="160"/>
      <c r="AB43" s="162"/>
      <c r="AC43" s="161"/>
      <c r="AD43" s="59" t="s">
        <v>189</v>
      </c>
      <c r="AE43" s="53" t="s">
        <v>189</v>
      </c>
      <c r="AF43" s="53" t="s">
        <v>189</v>
      </c>
      <c r="AG43" s="53" t="s">
        <v>189</v>
      </c>
      <c r="AH43" s="63" t="s">
        <v>189</v>
      </c>
      <c r="AI43" s="160" t="s">
        <v>466</v>
      </c>
      <c r="AJ43" s="161"/>
    </row>
    <row r="44" spans="1:36" ht="93" customHeight="1">
      <c r="A44" s="237">
        <v>38</v>
      </c>
      <c r="B44" s="51" t="s">
        <v>127</v>
      </c>
      <c r="C44" s="52" t="s">
        <v>453</v>
      </c>
      <c r="D44" s="52" t="s">
        <v>467</v>
      </c>
      <c r="E44" s="57" t="s">
        <v>468</v>
      </c>
      <c r="F44" s="140" t="s">
        <v>469</v>
      </c>
      <c r="G44" s="160"/>
      <c r="H44" s="162" t="s">
        <v>348</v>
      </c>
      <c r="I44" s="162"/>
      <c r="J44" s="161"/>
      <c r="K44" s="62" t="s">
        <v>189</v>
      </c>
      <c r="L44" s="160"/>
      <c r="M44" s="162"/>
      <c r="N44" s="162"/>
      <c r="O44" s="162"/>
      <c r="P44" s="162"/>
      <c r="Q44" s="161"/>
      <c r="R44" s="60" t="s">
        <v>189</v>
      </c>
      <c r="S44" s="61" t="s">
        <v>189</v>
      </c>
      <c r="T44" s="62" t="s">
        <v>189</v>
      </c>
      <c r="U44" s="160"/>
      <c r="V44" s="162"/>
      <c r="W44" s="161"/>
      <c r="X44" s="59" t="s">
        <v>189</v>
      </c>
      <c r="Y44" s="53" t="s">
        <v>189</v>
      </c>
      <c r="Z44" s="63" t="s">
        <v>189</v>
      </c>
      <c r="AA44" s="160"/>
      <c r="AB44" s="162" t="s">
        <v>470</v>
      </c>
      <c r="AC44" s="161" t="s">
        <v>351</v>
      </c>
      <c r="AD44" s="166"/>
      <c r="AE44" s="162"/>
      <c r="AF44" s="162"/>
      <c r="AG44" s="162"/>
      <c r="AH44" s="57"/>
      <c r="AI44" s="160" t="s">
        <v>471</v>
      </c>
      <c r="AJ44" s="161"/>
    </row>
    <row r="45" spans="1:36" ht="93" customHeight="1">
      <c r="A45" s="237">
        <v>39</v>
      </c>
      <c r="B45" s="51" t="s">
        <v>127</v>
      </c>
      <c r="C45" s="52" t="s">
        <v>453</v>
      </c>
      <c r="D45" s="52" t="s">
        <v>472</v>
      </c>
      <c r="E45" s="57" t="s">
        <v>422</v>
      </c>
      <c r="F45" s="140" t="s">
        <v>469</v>
      </c>
      <c r="G45" s="160"/>
      <c r="H45" s="162" t="s">
        <v>348</v>
      </c>
      <c r="I45" s="162"/>
      <c r="J45" s="161"/>
      <c r="K45" s="62" t="s">
        <v>189</v>
      </c>
      <c r="L45" s="160"/>
      <c r="M45" s="162"/>
      <c r="N45" s="162"/>
      <c r="O45" s="162"/>
      <c r="P45" s="162"/>
      <c r="Q45" s="161"/>
      <c r="R45" s="60" t="s">
        <v>189</v>
      </c>
      <c r="S45" s="61" t="s">
        <v>189</v>
      </c>
      <c r="T45" s="62" t="s">
        <v>189</v>
      </c>
      <c r="U45" s="160"/>
      <c r="V45" s="162"/>
      <c r="W45" s="161"/>
      <c r="X45" s="59" t="s">
        <v>189</v>
      </c>
      <c r="Y45" s="53" t="s">
        <v>189</v>
      </c>
      <c r="Z45" s="63" t="s">
        <v>189</v>
      </c>
      <c r="AA45" s="158" t="s">
        <v>349</v>
      </c>
      <c r="AB45" s="145" t="s">
        <v>371</v>
      </c>
      <c r="AC45" s="161" t="s">
        <v>351</v>
      </c>
      <c r="AD45" s="59" t="s">
        <v>189</v>
      </c>
      <c r="AE45" s="53" t="s">
        <v>189</v>
      </c>
      <c r="AF45" s="53" t="s">
        <v>189</v>
      </c>
      <c r="AG45" s="53" t="s">
        <v>189</v>
      </c>
      <c r="AH45" s="63" t="s">
        <v>189</v>
      </c>
      <c r="AI45" s="160" t="s">
        <v>471</v>
      </c>
      <c r="AJ45" s="161"/>
    </row>
    <row r="46" spans="1:36" ht="93" customHeight="1">
      <c r="A46" s="237">
        <v>40</v>
      </c>
      <c r="B46" s="51" t="s">
        <v>473</v>
      </c>
      <c r="C46" s="52" t="s">
        <v>453</v>
      </c>
      <c r="D46" s="52" t="s">
        <v>474</v>
      </c>
      <c r="E46" s="57" t="s">
        <v>346</v>
      </c>
      <c r="F46" s="140" t="s">
        <v>475</v>
      </c>
      <c r="G46" s="160"/>
      <c r="H46" s="162" t="s">
        <v>190</v>
      </c>
      <c r="I46" s="162"/>
      <c r="J46" s="161"/>
      <c r="K46" s="62" t="s">
        <v>189</v>
      </c>
      <c r="L46" s="60" t="s">
        <v>189</v>
      </c>
      <c r="M46" s="53" t="s">
        <v>189</v>
      </c>
      <c r="N46" s="53" t="s">
        <v>189</v>
      </c>
      <c r="O46" s="53" t="s">
        <v>189</v>
      </c>
      <c r="P46" s="53" t="s">
        <v>189</v>
      </c>
      <c r="Q46" s="61" t="s">
        <v>189</v>
      </c>
      <c r="R46" s="60" t="s">
        <v>189</v>
      </c>
      <c r="S46" s="61" t="s">
        <v>189</v>
      </c>
      <c r="T46" s="62" t="s">
        <v>189</v>
      </c>
      <c r="U46" s="158"/>
      <c r="V46" s="145"/>
      <c r="W46" s="159"/>
      <c r="X46" s="59" t="s">
        <v>189</v>
      </c>
      <c r="Y46" s="53" t="s">
        <v>189</v>
      </c>
      <c r="Z46" s="63" t="s">
        <v>189</v>
      </c>
      <c r="AA46" s="158" t="s">
        <v>349</v>
      </c>
      <c r="AB46" s="145" t="s">
        <v>371</v>
      </c>
      <c r="AC46" s="159" t="s">
        <v>476</v>
      </c>
      <c r="AD46" s="59" t="s">
        <v>189</v>
      </c>
      <c r="AE46" s="53" t="s">
        <v>189</v>
      </c>
      <c r="AF46" s="53" t="s">
        <v>189</v>
      </c>
      <c r="AG46" s="53" t="s">
        <v>189</v>
      </c>
      <c r="AH46" s="63" t="s">
        <v>189</v>
      </c>
      <c r="AI46" s="160" t="s">
        <v>477</v>
      </c>
      <c r="AJ46" s="161"/>
    </row>
    <row r="47" spans="1:36" ht="93" customHeight="1">
      <c r="A47" s="50">
        <v>41</v>
      </c>
      <c r="B47" s="51" t="s">
        <v>473</v>
      </c>
      <c r="C47" s="52" t="s">
        <v>453</v>
      </c>
      <c r="D47" s="52" t="s">
        <v>478</v>
      </c>
      <c r="E47" s="57" t="s">
        <v>479</v>
      </c>
      <c r="F47" s="235" t="s">
        <v>480</v>
      </c>
      <c r="G47" s="160"/>
      <c r="H47" s="162" t="s">
        <v>190</v>
      </c>
      <c r="I47" s="162"/>
      <c r="J47" s="161"/>
      <c r="K47" s="62" t="s">
        <v>189</v>
      </c>
      <c r="L47" s="60" t="s">
        <v>189</v>
      </c>
      <c r="M47" s="53" t="s">
        <v>189</v>
      </c>
      <c r="N47" s="53" t="s">
        <v>189</v>
      </c>
      <c r="O47" s="53" t="s">
        <v>189</v>
      </c>
      <c r="P47" s="53" t="s">
        <v>189</v>
      </c>
      <c r="Q47" s="61" t="s">
        <v>189</v>
      </c>
      <c r="R47" s="60" t="s">
        <v>189</v>
      </c>
      <c r="S47" s="61" t="s">
        <v>189</v>
      </c>
      <c r="T47" s="163"/>
      <c r="U47" s="160"/>
      <c r="V47" s="162"/>
      <c r="W47" s="161"/>
      <c r="X47" s="59" t="s">
        <v>189</v>
      </c>
      <c r="Y47" s="53" t="s">
        <v>189</v>
      </c>
      <c r="Z47" s="63" t="s">
        <v>189</v>
      </c>
      <c r="AA47" s="158" t="s">
        <v>349</v>
      </c>
      <c r="AB47" s="145" t="s">
        <v>371</v>
      </c>
      <c r="AC47" s="159" t="s">
        <v>476</v>
      </c>
      <c r="AD47" s="59" t="s">
        <v>189</v>
      </c>
      <c r="AE47" s="53" t="s">
        <v>189</v>
      </c>
      <c r="AF47" s="53" t="s">
        <v>189</v>
      </c>
      <c r="AG47" s="53" t="s">
        <v>189</v>
      </c>
      <c r="AH47" s="63" t="s">
        <v>189</v>
      </c>
      <c r="AI47" s="160" t="s">
        <v>481</v>
      </c>
      <c r="AJ47" s="161"/>
    </row>
    <row r="48" spans="1:36" ht="93" customHeight="1">
      <c r="A48" s="237">
        <v>42</v>
      </c>
      <c r="B48" s="51" t="s">
        <v>473</v>
      </c>
      <c r="C48" s="52" t="s">
        <v>453</v>
      </c>
      <c r="D48" s="52" t="s">
        <v>482</v>
      </c>
      <c r="E48" s="57" t="s">
        <v>346</v>
      </c>
      <c r="F48" s="235" t="s">
        <v>483</v>
      </c>
      <c r="G48" s="160"/>
      <c r="H48" s="162" t="s">
        <v>348</v>
      </c>
      <c r="I48" s="162"/>
      <c r="J48" s="161"/>
      <c r="K48" s="62" t="s">
        <v>189</v>
      </c>
      <c r="L48" s="60" t="s">
        <v>189</v>
      </c>
      <c r="M48" s="53" t="s">
        <v>189</v>
      </c>
      <c r="N48" s="53" t="s">
        <v>189</v>
      </c>
      <c r="O48" s="53" t="s">
        <v>189</v>
      </c>
      <c r="P48" s="53" t="s">
        <v>189</v>
      </c>
      <c r="Q48" s="61" t="s">
        <v>189</v>
      </c>
      <c r="R48" s="60" t="s">
        <v>189</v>
      </c>
      <c r="S48" s="61" t="s">
        <v>189</v>
      </c>
      <c r="T48" s="62" t="s">
        <v>189</v>
      </c>
      <c r="U48" s="158"/>
      <c r="V48" s="145"/>
      <c r="W48" s="159"/>
      <c r="X48" s="59" t="s">
        <v>189</v>
      </c>
      <c r="Y48" s="53" t="s">
        <v>189</v>
      </c>
      <c r="Z48" s="63" t="s">
        <v>189</v>
      </c>
      <c r="AA48" s="158" t="s">
        <v>349</v>
      </c>
      <c r="AB48" s="145" t="s">
        <v>371</v>
      </c>
      <c r="AC48" s="159" t="s">
        <v>476</v>
      </c>
      <c r="AD48" s="59" t="s">
        <v>189</v>
      </c>
      <c r="AE48" s="53" t="s">
        <v>189</v>
      </c>
      <c r="AF48" s="53" t="s">
        <v>189</v>
      </c>
      <c r="AG48" s="53" t="s">
        <v>189</v>
      </c>
      <c r="AH48" s="63" t="s">
        <v>189</v>
      </c>
      <c r="AI48" s="160" t="s">
        <v>484</v>
      </c>
      <c r="AJ48" s="161"/>
    </row>
    <row r="49" spans="1:36" ht="93" customHeight="1">
      <c r="A49" s="237">
        <v>43</v>
      </c>
      <c r="B49" s="51" t="s">
        <v>473</v>
      </c>
      <c r="C49" s="52" t="s">
        <v>453</v>
      </c>
      <c r="D49" s="52" t="s">
        <v>485</v>
      </c>
      <c r="E49" s="57" t="s">
        <v>346</v>
      </c>
      <c r="F49" s="235" t="s">
        <v>486</v>
      </c>
      <c r="G49" s="160"/>
      <c r="H49" s="162" t="s">
        <v>348</v>
      </c>
      <c r="I49" s="162"/>
      <c r="J49" s="161"/>
      <c r="K49" s="62" t="s">
        <v>189</v>
      </c>
      <c r="L49" s="60" t="s">
        <v>189</v>
      </c>
      <c r="M49" s="53" t="s">
        <v>189</v>
      </c>
      <c r="N49" s="53" t="s">
        <v>189</v>
      </c>
      <c r="O49" s="53" t="s">
        <v>189</v>
      </c>
      <c r="P49" s="53" t="s">
        <v>189</v>
      </c>
      <c r="Q49" s="61" t="s">
        <v>189</v>
      </c>
      <c r="R49" s="60" t="s">
        <v>189</v>
      </c>
      <c r="S49" s="61" t="s">
        <v>189</v>
      </c>
      <c r="T49" s="62" t="s">
        <v>189</v>
      </c>
      <c r="U49" s="158"/>
      <c r="V49" s="145"/>
      <c r="W49" s="159"/>
      <c r="X49" s="59" t="s">
        <v>189</v>
      </c>
      <c r="Y49" s="53" t="s">
        <v>189</v>
      </c>
      <c r="Z49" s="63" t="s">
        <v>189</v>
      </c>
      <c r="AA49" s="158" t="s">
        <v>349</v>
      </c>
      <c r="AB49" s="145" t="s">
        <v>371</v>
      </c>
      <c r="AC49" s="159" t="s">
        <v>351</v>
      </c>
      <c r="AD49" s="59" t="s">
        <v>189</v>
      </c>
      <c r="AE49" s="53" t="s">
        <v>189</v>
      </c>
      <c r="AF49" s="53" t="s">
        <v>189</v>
      </c>
      <c r="AG49" s="53" t="s">
        <v>189</v>
      </c>
      <c r="AH49" s="63" t="s">
        <v>189</v>
      </c>
      <c r="AI49" s="160" t="s">
        <v>484</v>
      </c>
      <c r="AJ49" s="161"/>
    </row>
    <row r="50" spans="1:36" ht="93" customHeight="1">
      <c r="A50" s="237">
        <v>44</v>
      </c>
      <c r="B50" s="51" t="s">
        <v>473</v>
      </c>
      <c r="C50" s="52" t="s">
        <v>453</v>
      </c>
      <c r="D50" s="52" t="s">
        <v>487</v>
      </c>
      <c r="E50" s="57" t="s">
        <v>346</v>
      </c>
      <c r="F50" s="235" t="s">
        <v>488</v>
      </c>
      <c r="G50" s="160"/>
      <c r="H50" s="162" t="s">
        <v>348</v>
      </c>
      <c r="I50" s="162"/>
      <c r="J50" s="161"/>
      <c r="K50" s="62" t="s">
        <v>189</v>
      </c>
      <c r="L50" s="60" t="s">
        <v>189</v>
      </c>
      <c r="M50" s="53" t="s">
        <v>189</v>
      </c>
      <c r="N50" s="53" t="s">
        <v>189</v>
      </c>
      <c r="O50" s="53" t="s">
        <v>189</v>
      </c>
      <c r="P50" s="53" t="s">
        <v>189</v>
      </c>
      <c r="Q50" s="61" t="s">
        <v>189</v>
      </c>
      <c r="R50" s="60" t="s">
        <v>189</v>
      </c>
      <c r="S50" s="61" t="s">
        <v>189</v>
      </c>
      <c r="T50" s="62" t="s">
        <v>189</v>
      </c>
      <c r="U50" s="158"/>
      <c r="V50" s="145"/>
      <c r="W50" s="159"/>
      <c r="X50" s="59" t="s">
        <v>189</v>
      </c>
      <c r="Y50" s="53" t="s">
        <v>189</v>
      </c>
      <c r="Z50" s="63" t="s">
        <v>189</v>
      </c>
      <c r="AA50" s="158" t="s">
        <v>349</v>
      </c>
      <c r="AB50" s="145" t="s">
        <v>489</v>
      </c>
      <c r="AC50" s="159" t="s">
        <v>490</v>
      </c>
      <c r="AD50" s="59" t="s">
        <v>189</v>
      </c>
      <c r="AE50" s="53" t="s">
        <v>189</v>
      </c>
      <c r="AF50" s="53" t="s">
        <v>189</v>
      </c>
      <c r="AG50" s="53" t="s">
        <v>189</v>
      </c>
      <c r="AH50" s="63" t="s">
        <v>189</v>
      </c>
      <c r="AI50" s="160" t="s">
        <v>491</v>
      </c>
      <c r="AJ50" s="161"/>
    </row>
    <row r="51" spans="1:36" ht="93" customHeight="1">
      <c r="A51" s="237">
        <v>45</v>
      </c>
      <c r="B51" s="51" t="s">
        <v>473</v>
      </c>
      <c r="C51" s="52" t="s">
        <v>453</v>
      </c>
      <c r="D51" s="52" t="s">
        <v>492</v>
      </c>
      <c r="E51" s="57" t="s">
        <v>346</v>
      </c>
      <c r="F51" s="140" t="s">
        <v>493</v>
      </c>
      <c r="G51" s="160"/>
      <c r="H51" s="162" t="s">
        <v>348</v>
      </c>
      <c r="I51" s="162"/>
      <c r="J51" s="161"/>
      <c r="K51" s="62" t="s">
        <v>189</v>
      </c>
      <c r="L51" s="60" t="s">
        <v>189</v>
      </c>
      <c r="M51" s="53" t="s">
        <v>189</v>
      </c>
      <c r="N51" s="53" t="s">
        <v>189</v>
      </c>
      <c r="O51" s="53" t="s">
        <v>189</v>
      </c>
      <c r="P51" s="53" t="s">
        <v>189</v>
      </c>
      <c r="Q51" s="61" t="s">
        <v>189</v>
      </c>
      <c r="R51" s="60" t="s">
        <v>189</v>
      </c>
      <c r="S51" s="61" t="s">
        <v>189</v>
      </c>
      <c r="T51" s="62" t="s">
        <v>189</v>
      </c>
      <c r="U51" s="158"/>
      <c r="V51" s="145"/>
      <c r="W51" s="159"/>
      <c r="X51" s="59" t="s">
        <v>189</v>
      </c>
      <c r="Y51" s="53" t="s">
        <v>189</v>
      </c>
      <c r="Z51" s="63" t="s">
        <v>189</v>
      </c>
      <c r="AA51" s="158" t="s">
        <v>349</v>
      </c>
      <c r="AB51" s="145" t="s">
        <v>494</v>
      </c>
      <c r="AC51" s="159" t="s">
        <v>490</v>
      </c>
      <c r="AD51" s="59" t="s">
        <v>189</v>
      </c>
      <c r="AE51" s="53" t="s">
        <v>189</v>
      </c>
      <c r="AF51" s="53" t="s">
        <v>189</v>
      </c>
      <c r="AG51" s="53" t="s">
        <v>189</v>
      </c>
      <c r="AH51" s="63" t="s">
        <v>189</v>
      </c>
      <c r="AI51" s="160" t="s">
        <v>495</v>
      </c>
      <c r="AJ51" s="161"/>
    </row>
    <row r="52" spans="1:36" ht="93" customHeight="1">
      <c r="A52" s="237">
        <v>46</v>
      </c>
      <c r="B52" s="51" t="s">
        <v>473</v>
      </c>
      <c r="C52" s="52" t="s">
        <v>453</v>
      </c>
      <c r="D52" s="52" t="s">
        <v>496</v>
      </c>
      <c r="E52" s="57" t="s">
        <v>346</v>
      </c>
      <c r="F52" s="140" t="s">
        <v>497</v>
      </c>
      <c r="G52" s="160"/>
      <c r="H52" s="162" t="s">
        <v>348</v>
      </c>
      <c r="I52" s="162"/>
      <c r="J52" s="161"/>
      <c r="K52" s="62" t="s">
        <v>189</v>
      </c>
      <c r="L52" s="60" t="s">
        <v>189</v>
      </c>
      <c r="M52" s="53" t="s">
        <v>189</v>
      </c>
      <c r="N52" s="53" t="s">
        <v>189</v>
      </c>
      <c r="O52" s="53" t="s">
        <v>189</v>
      </c>
      <c r="P52" s="53" t="s">
        <v>189</v>
      </c>
      <c r="Q52" s="61" t="s">
        <v>189</v>
      </c>
      <c r="R52" s="60" t="s">
        <v>189</v>
      </c>
      <c r="S52" s="61" t="s">
        <v>189</v>
      </c>
      <c r="T52" s="62" t="s">
        <v>189</v>
      </c>
      <c r="U52" s="158"/>
      <c r="V52" s="145"/>
      <c r="W52" s="159"/>
      <c r="X52" s="59" t="s">
        <v>189</v>
      </c>
      <c r="Y52" s="53" t="s">
        <v>189</v>
      </c>
      <c r="Z52" s="63" t="s">
        <v>189</v>
      </c>
      <c r="AA52" s="158" t="s">
        <v>349</v>
      </c>
      <c r="AB52" s="145" t="s">
        <v>498</v>
      </c>
      <c r="AC52" s="159" t="s">
        <v>490</v>
      </c>
      <c r="AD52" s="59" t="s">
        <v>189</v>
      </c>
      <c r="AE52" s="53" t="s">
        <v>189</v>
      </c>
      <c r="AF52" s="53" t="s">
        <v>189</v>
      </c>
      <c r="AG52" s="53" t="s">
        <v>189</v>
      </c>
      <c r="AH52" s="63" t="s">
        <v>189</v>
      </c>
      <c r="AI52" s="160" t="s">
        <v>499</v>
      </c>
      <c r="AJ52" s="161"/>
    </row>
    <row r="53" spans="1:36" ht="93" customHeight="1">
      <c r="A53" s="237">
        <v>47</v>
      </c>
      <c r="B53" s="51" t="s">
        <v>473</v>
      </c>
      <c r="C53" s="52" t="s">
        <v>453</v>
      </c>
      <c r="D53" s="52" t="s">
        <v>500</v>
      </c>
      <c r="E53" s="57" t="s">
        <v>346</v>
      </c>
      <c r="F53" s="140" t="s">
        <v>501</v>
      </c>
      <c r="G53" s="160"/>
      <c r="H53" s="162" t="s">
        <v>348</v>
      </c>
      <c r="I53" s="162"/>
      <c r="J53" s="161"/>
      <c r="K53" s="62" t="s">
        <v>189</v>
      </c>
      <c r="L53" s="60" t="s">
        <v>189</v>
      </c>
      <c r="M53" s="53" t="s">
        <v>189</v>
      </c>
      <c r="N53" s="53" t="s">
        <v>189</v>
      </c>
      <c r="O53" s="53" t="s">
        <v>189</v>
      </c>
      <c r="P53" s="53" t="s">
        <v>189</v>
      </c>
      <c r="Q53" s="61" t="s">
        <v>189</v>
      </c>
      <c r="R53" s="60" t="s">
        <v>189</v>
      </c>
      <c r="S53" s="61" t="s">
        <v>189</v>
      </c>
      <c r="T53" s="62" t="s">
        <v>189</v>
      </c>
      <c r="U53" s="158"/>
      <c r="V53" s="145"/>
      <c r="W53" s="159"/>
      <c r="X53" s="59" t="s">
        <v>189</v>
      </c>
      <c r="Y53" s="53" t="s">
        <v>189</v>
      </c>
      <c r="Z53" s="63" t="s">
        <v>189</v>
      </c>
      <c r="AA53" s="158" t="s">
        <v>349</v>
      </c>
      <c r="AB53" s="145" t="s">
        <v>502</v>
      </c>
      <c r="AC53" s="159" t="s">
        <v>490</v>
      </c>
      <c r="AD53" s="59" t="s">
        <v>189</v>
      </c>
      <c r="AE53" s="53" t="s">
        <v>189</v>
      </c>
      <c r="AF53" s="53" t="s">
        <v>189</v>
      </c>
      <c r="AG53" s="53" t="s">
        <v>189</v>
      </c>
      <c r="AH53" s="63" t="s">
        <v>189</v>
      </c>
      <c r="AI53" s="160" t="s">
        <v>503</v>
      </c>
      <c r="AJ53" s="161"/>
    </row>
    <row r="54" spans="1:36" ht="93" customHeight="1">
      <c r="A54" s="50">
        <v>48</v>
      </c>
      <c r="B54" s="51" t="s">
        <v>473</v>
      </c>
      <c r="C54" s="52" t="s">
        <v>453</v>
      </c>
      <c r="D54" s="52" t="s">
        <v>504</v>
      </c>
      <c r="E54" s="57" t="s">
        <v>505</v>
      </c>
      <c r="F54" s="140" t="s">
        <v>506</v>
      </c>
      <c r="G54" s="160"/>
      <c r="H54" s="162" t="s">
        <v>190</v>
      </c>
      <c r="I54" s="162"/>
      <c r="J54" s="161"/>
      <c r="K54" s="163" t="s">
        <v>359</v>
      </c>
      <c r="L54" s="60" t="s">
        <v>189</v>
      </c>
      <c r="M54" s="53" t="s">
        <v>189</v>
      </c>
      <c r="N54" s="53" t="s">
        <v>189</v>
      </c>
      <c r="O54" s="53" t="s">
        <v>189</v>
      </c>
      <c r="P54" s="53" t="s">
        <v>189</v>
      </c>
      <c r="Q54" s="61" t="s">
        <v>189</v>
      </c>
      <c r="R54" s="160"/>
      <c r="S54" s="161"/>
      <c r="T54" s="163"/>
      <c r="U54" s="160"/>
      <c r="V54" s="162"/>
      <c r="W54" s="161"/>
      <c r="X54" s="59" t="s">
        <v>189</v>
      </c>
      <c r="Y54" s="53" t="s">
        <v>189</v>
      </c>
      <c r="Z54" s="63" t="s">
        <v>189</v>
      </c>
      <c r="AA54" s="160"/>
      <c r="AB54" s="162"/>
      <c r="AC54" s="161" t="s">
        <v>490</v>
      </c>
      <c r="AD54" s="59" t="s">
        <v>189</v>
      </c>
      <c r="AE54" s="53" t="s">
        <v>189</v>
      </c>
      <c r="AF54" s="53" t="s">
        <v>189</v>
      </c>
      <c r="AG54" s="53" t="s">
        <v>189</v>
      </c>
      <c r="AH54" s="63" t="s">
        <v>189</v>
      </c>
      <c r="AI54" s="160" t="s">
        <v>507</v>
      </c>
      <c r="AJ54" s="161"/>
    </row>
    <row r="55" spans="1:36" ht="93" customHeight="1">
      <c r="A55" s="50">
        <v>49</v>
      </c>
      <c r="B55" s="51" t="s">
        <v>508</v>
      </c>
      <c r="C55" s="52" t="s">
        <v>453</v>
      </c>
      <c r="D55" s="52" t="s">
        <v>509</v>
      </c>
      <c r="E55" s="57" t="s">
        <v>505</v>
      </c>
      <c r="F55" s="140" t="s">
        <v>510</v>
      </c>
      <c r="G55" s="160"/>
      <c r="H55" s="162" t="s">
        <v>348</v>
      </c>
      <c r="I55" s="162"/>
      <c r="J55" s="161"/>
      <c r="K55" s="163" t="s">
        <v>359</v>
      </c>
      <c r="L55" s="60" t="s">
        <v>189</v>
      </c>
      <c r="M55" s="53" t="s">
        <v>189</v>
      </c>
      <c r="N55" s="53" t="s">
        <v>189</v>
      </c>
      <c r="O55" s="53" t="s">
        <v>189</v>
      </c>
      <c r="P55" s="53" t="s">
        <v>189</v>
      </c>
      <c r="Q55" s="61" t="s">
        <v>189</v>
      </c>
      <c r="R55" s="160"/>
      <c r="S55" s="161"/>
      <c r="T55" s="163"/>
      <c r="U55" s="160"/>
      <c r="V55" s="162"/>
      <c r="W55" s="161"/>
      <c r="X55" s="59" t="s">
        <v>189</v>
      </c>
      <c r="Y55" s="53" t="s">
        <v>189</v>
      </c>
      <c r="Z55" s="63" t="s">
        <v>189</v>
      </c>
      <c r="AA55" s="160"/>
      <c r="AB55" s="162" t="s">
        <v>511</v>
      </c>
      <c r="AC55" s="161" t="s">
        <v>490</v>
      </c>
      <c r="AD55" s="59" t="s">
        <v>189</v>
      </c>
      <c r="AE55" s="53" t="s">
        <v>189</v>
      </c>
      <c r="AF55" s="53" t="s">
        <v>189</v>
      </c>
      <c r="AG55" s="53" t="s">
        <v>189</v>
      </c>
      <c r="AH55" s="63" t="s">
        <v>189</v>
      </c>
      <c r="AI55" s="160" t="s">
        <v>512</v>
      </c>
      <c r="AJ55" s="161"/>
    </row>
    <row r="56" spans="1:36" ht="93" customHeight="1">
      <c r="A56" s="50">
        <v>50</v>
      </c>
      <c r="B56" s="51" t="s">
        <v>508</v>
      </c>
      <c r="C56" s="52" t="s">
        <v>453</v>
      </c>
      <c r="D56" s="52" t="s">
        <v>513</v>
      </c>
      <c r="E56" s="57" t="s">
        <v>505</v>
      </c>
      <c r="F56" s="140" t="s">
        <v>514</v>
      </c>
      <c r="G56" s="160"/>
      <c r="H56" s="162" t="s">
        <v>348</v>
      </c>
      <c r="I56" s="162"/>
      <c r="J56" s="161"/>
      <c r="K56" s="163" t="s">
        <v>359</v>
      </c>
      <c r="L56" s="60" t="s">
        <v>189</v>
      </c>
      <c r="M56" s="53" t="s">
        <v>189</v>
      </c>
      <c r="N56" s="53" t="s">
        <v>189</v>
      </c>
      <c r="O56" s="53" t="s">
        <v>189</v>
      </c>
      <c r="P56" s="53" t="s">
        <v>189</v>
      </c>
      <c r="Q56" s="61" t="s">
        <v>189</v>
      </c>
      <c r="R56" s="160"/>
      <c r="S56" s="161"/>
      <c r="T56" s="163"/>
      <c r="U56" s="160"/>
      <c r="V56" s="162"/>
      <c r="W56" s="161"/>
      <c r="X56" s="59" t="s">
        <v>189</v>
      </c>
      <c r="Y56" s="53" t="s">
        <v>189</v>
      </c>
      <c r="Z56" s="63" t="s">
        <v>189</v>
      </c>
      <c r="AA56" s="160"/>
      <c r="AB56" s="162"/>
      <c r="AC56" s="161"/>
      <c r="AD56" s="59" t="s">
        <v>189</v>
      </c>
      <c r="AE56" s="53" t="s">
        <v>189</v>
      </c>
      <c r="AF56" s="53" t="s">
        <v>189</v>
      </c>
      <c r="AG56" s="53" t="s">
        <v>189</v>
      </c>
      <c r="AH56" s="63" t="s">
        <v>189</v>
      </c>
      <c r="AI56" s="160" t="s">
        <v>515</v>
      </c>
      <c r="AJ56" s="161"/>
    </row>
    <row r="57" spans="1:36" ht="93" customHeight="1">
      <c r="A57" s="50">
        <v>51</v>
      </c>
      <c r="B57" s="51" t="s">
        <v>508</v>
      </c>
      <c r="C57" s="52" t="s">
        <v>453</v>
      </c>
      <c r="D57" s="52" t="s">
        <v>516</v>
      </c>
      <c r="E57" s="57" t="s">
        <v>505</v>
      </c>
      <c r="F57" s="140" t="s">
        <v>517</v>
      </c>
      <c r="G57" s="160"/>
      <c r="H57" s="162" t="s">
        <v>348</v>
      </c>
      <c r="I57" s="162"/>
      <c r="J57" s="161"/>
      <c r="K57" s="163" t="s">
        <v>359</v>
      </c>
      <c r="L57" s="60" t="s">
        <v>189</v>
      </c>
      <c r="M57" s="53" t="s">
        <v>189</v>
      </c>
      <c r="N57" s="53" t="s">
        <v>189</v>
      </c>
      <c r="O57" s="53" t="s">
        <v>189</v>
      </c>
      <c r="P57" s="53" t="s">
        <v>189</v>
      </c>
      <c r="Q57" s="61" t="s">
        <v>189</v>
      </c>
      <c r="R57" s="160"/>
      <c r="S57" s="161"/>
      <c r="T57" s="163"/>
      <c r="U57" s="160"/>
      <c r="V57" s="162"/>
      <c r="W57" s="161"/>
      <c r="X57" s="59" t="s">
        <v>189</v>
      </c>
      <c r="Y57" s="53" t="s">
        <v>189</v>
      </c>
      <c r="Z57" s="63" t="s">
        <v>189</v>
      </c>
      <c r="AA57" s="160"/>
      <c r="AB57" s="162"/>
      <c r="AC57" s="161"/>
      <c r="AD57" s="59" t="s">
        <v>189</v>
      </c>
      <c r="AE57" s="53" t="s">
        <v>189</v>
      </c>
      <c r="AF57" s="53" t="s">
        <v>189</v>
      </c>
      <c r="AG57" s="53" t="s">
        <v>189</v>
      </c>
      <c r="AH57" s="63" t="s">
        <v>189</v>
      </c>
      <c r="AI57" s="160" t="s">
        <v>518</v>
      </c>
      <c r="AJ57" s="161"/>
    </row>
    <row r="58" spans="1:36" ht="93" customHeight="1">
      <c r="A58" s="50">
        <v>52</v>
      </c>
      <c r="B58" s="51" t="s">
        <v>508</v>
      </c>
      <c r="C58" s="52" t="s">
        <v>453</v>
      </c>
      <c r="D58" s="52" t="s">
        <v>519</v>
      </c>
      <c r="E58" s="57" t="s">
        <v>505</v>
      </c>
      <c r="F58" s="140" t="s">
        <v>520</v>
      </c>
      <c r="G58" s="160"/>
      <c r="H58" s="162" t="s">
        <v>348</v>
      </c>
      <c r="I58" s="162"/>
      <c r="J58" s="161"/>
      <c r="K58" s="163" t="s">
        <v>359</v>
      </c>
      <c r="L58" s="60" t="s">
        <v>189</v>
      </c>
      <c r="M58" s="53" t="s">
        <v>189</v>
      </c>
      <c r="N58" s="53" t="s">
        <v>189</v>
      </c>
      <c r="O58" s="53" t="s">
        <v>189</v>
      </c>
      <c r="P58" s="53" t="s">
        <v>189</v>
      </c>
      <c r="Q58" s="61" t="s">
        <v>189</v>
      </c>
      <c r="R58" s="160"/>
      <c r="S58" s="161"/>
      <c r="T58" s="163"/>
      <c r="U58" s="160"/>
      <c r="V58" s="162"/>
      <c r="W58" s="161"/>
      <c r="X58" s="59" t="s">
        <v>189</v>
      </c>
      <c r="Y58" s="53" t="s">
        <v>189</v>
      </c>
      <c r="Z58" s="63" t="s">
        <v>189</v>
      </c>
      <c r="AA58" s="160"/>
      <c r="AB58" s="162"/>
      <c r="AC58" s="161"/>
      <c r="AD58" s="59" t="s">
        <v>189</v>
      </c>
      <c r="AE58" s="53" t="s">
        <v>189</v>
      </c>
      <c r="AF58" s="53" t="s">
        <v>189</v>
      </c>
      <c r="AG58" s="53" t="s">
        <v>189</v>
      </c>
      <c r="AH58" s="63" t="s">
        <v>189</v>
      </c>
      <c r="AI58" s="160" t="s">
        <v>518</v>
      </c>
      <c r="AJ58" s="161"/>
    </row>
    <row r="59" spans="1:36" ht="93" customHeight="1">
      <c r="A59" s="50">
        <v>53</v>
      </c>
      <c r="B59" s="51" t="s">
        <v>508</v>
      </c>
      <c r="C59" s="52" t="s">
        <v>453</v>
      </c>
      <c r="D59" s="52" t="s">
        <v>521</v>
      </c>
      <c r="E59" s="57" t="s">
        <v>505</v>
      </c>
      <c r="F59" s="140" t="s">
        <v>522</v>
      </c>
      <c r="G59" s="160"/>
      <c r="H59" s="162" t="s">
        <v>348</v>
      </c>
      <c r="I59" s="162"/>
      <c r="J59" s="161"/>
      <c r="K59" s="163" t="s">
        <v>359</v>
      </c>
      <c r="L59" s="60" t="s">
        <v>189</v>
      </c>
      <c r="M59" s="53" t="s">
        <v>189</v>
      </c>
      <c r="N59" s="53" t="s">
        <v>189</v>
      </c>
      <c r="O59" s="53" t="s">
        <v>189</v>
      </c>
      <c r="P59" s="53" t="s">
        <v>189</v>
      </c>
      <c r="Q59" s="61" t="s">
        <v>189</v>
      </c>
      <c r="R59" s="160"/>
      <c r="S59" s="161"/>
      <c r="T59" s="163"/>
      <c r="U59" s="160"/>
      <c r="V59" s="162"/>
      <c r="W59" s="161"/>
      <c r="X59" s="59" t="s">
        <v>189</v>
      </c>
      <c r="Y59" s="53" t="s">
        <v>189</v>
      </c>
      <c r="Z59" s="63" t="s">
        <v>189</v>
      </c>
      <c r="AA59" s="160"/>
      <c r="AB59" s="162"/>
      <c r="AC59" s="161"/>
      <c r="AD59" s="59" t="s">
        <v>189</v>
      </c>
      <c r="AE59" s="53" t="s">
        <v>189</v>
      </c>
      <c r="AF59" s="53" t="s">
        <v>189</v>
      </c>
      <c r="AG59" s="53" t="s">
        <v>189</v>
      </c>
      <c r="AH59" s="63" t="s">
        <v>189</v>
      </c>
      <c r="AI59" s="160" t="s">
        <v>523</v>
      </c>
      <c r="AJ59" s="161"/>
    </row>
    <row r="60" spans="1:36" ht="93" customHeight="1">
      <c r="A60" s="50">
        <v>54</v>
      </c>
      <c r="B60" s="51" t="s">
        <v>508</v>
      </c>
      <c r="C60" s="52" t="s">
        <v>453</v>
      </c>
      <c r="D60" s="52" t="s">
        <v>524</v>
      </c>
      <c r="E60" s="57" t="s">
        <v>505</v>
      </c>
      <c r="F60" s="140" t="s">
        <v>525</v>
      </c>
      <c r="G60" s="160"/>
      <c r="H60" s="162" t="s">
        <v>348</v>
      </c>
      <c r="I60" s="162"/>
      <c r="J60" s="161"/>
      <c r="K60" s="163" t="s">
        <v>359</v>
      </c>
      <c r="L60" s="60" t="s">
        <v>189</v>
      </c>
      <c r="M60" s="53" t="s">
        <v>189</v>
      </c>
      <c r="N60" s="53" t="s">
        <v>189</v>
      </c>
      <c r="O60" s="53" t="s">
        <v>189</v>
      </c>
      <c r="P60" s="53" t="s">
        <v>189</v>
      </c>
      <c r="Q60" s="61" t="s">
        <v>189</v>
      </c>
      <c r="R60" s="160"/>
      <c r="S60" s="161"/>
      <c r="T60" s="163"/>
      <c r="U60" s="160"/>
      <c r="V60" s="162"/>
      <c r="W60" s="161"/>
      <c r="X60" s="59" t="s">
        <v>189</v>
      </c>
      <c r="Y60" s="53" t="s">
        <v>189</v>
      </c>
      <c r="Z60" s="63" t="s">
        <v>189</v>
      </c>
      <c r="AA60" s="160"/>
      <c r="AB60" s="162" t="s">
        <v>188</v>
      </c>
      <c r="AC60" s="161"/>
      <c r="AD60" s="59" t="s">
        <v>189</v>
      </c>
      <c r="AE60" s="53" t="s">
        <v>189</v>
      </c>
      <c r="AF60" s="53" t="s">
        <v>189</v>
      </c>
      <c r="AG60" s="53" t="s">
        <v>189</v>
      </c>
      <c r="AH60" s="63" t="s">
        <v>189</v>
      </c>
      <c r="AI60" s="160" t="s">
        <v>523</v>
      </c>
      <c r="AJ60" s="161"/>
    </row>
    <row r="61" spans="1:36" ht="93" customHeight="1">
      <c r="A61" s="237">
        <v>55</v>
      </c>
      <c r="B61" s="51" t="s">
        <v>508</v>
      </c>
      <c r="C61" s="52" t="s">
        <v>453</v>
      </c>
      <c r="D61" s="52" t="s">
        <v>526</v>
      </c>
      <c r="E61" s="57" t="s">
        <v>346</v>
      </c>
      <c r="F61" s="162" t="s">
        <v>527</v>
      </c>
      <c r="G61" s="160"/>
      <c r="H61" s="162" t="s">
        <v>348</v>
      </c>
      <c r="I61" s="162"/>
      <c r="J61" s="161"/>
      <c r="K61" s="62" t="s">
        <v>189</v>
      </c>
      <c r="L61" s="60" t="s">
        <v>189</v>
      </c>
      <c r="M61" s="53" t="s">
        <v>189</v>
      </c>
      <c r="N61" s="53" t="s">
        <v>189</v>
      </c>
      <c r="O61" s="53" t="s">
        <v>189</v>
      </c>
      <c r="P61" s="53" t="s">
        <v>189</v>
      </c>
      <c r="Q61" s="61" t="s">
        <v>189</v>
      </c>
      <c r="R61" s="60" t="s">
        <v>189</v>
      </c>
      <c r="S61" s="61" t="s">
        <v>189</v>
      </c>
      <c r="T61" s="62" t="s">
        <v>189</v>
      </c>
      <c r="U61" s="158"/>
      <c r="V61" s="145"/>
      <c r="W61" s="159"/>
      <c r="X61" s="59" t="s">
        <v>189</v>
      </c>
      <c r="Y61" s="53" t="s">
        <v>189</v>
      </c>
      <c r="Z61" s="63" t="s">
        <v>189</v>
      </c>
      <c r="AA61" s="158"/>
      <c r="AB61" s="145"/>
      <c r="AC61" s="160"/>
      <c r="AD61" s="59" t="s">
        <v>189</v>
      </c>
      <c r="AE61" s="53" t="s">
        <v>189</v>
      </c>
      <c r="AF61" s="53" t="s">
        <v>189</v>
      </c>
      <c r="AG61" s="53" t="s">
        <v>189</v>
      </c>
      <c r="AH61" s="63" t="s">
        <v>189</v>
      </c>
      <c r="AI61" s="160" t="s">
        <v>528</v>
      </c>
      <c r="AJ61" s="161"/>
    </row>
    <row r="62" spans="1:36" ht="256">
      <c r="A62" s="237">
        <v>56</v>
      </c>
      <c r="B62" s="51" t="s">
        <v>508</v>
      </c>
      <c r="C62" s="52" t="s">
        <v>453</v>
      </c>
      <c r="D62" s="52" t="s">
        <v>529</v>
      </c>
      <c r="E62" s="57" t="s">
        <v>346</v>
      </c>
      <c r="F62" s="140" t="s">
        <v>530</v>
      </c>
      <c r="G62" s="160"/>
      <c r="H62" s="162" t="s">
        <v>348</v>
      </c>
      <c r="I62" s="162"/>
      <c r="J62" s="161"/>
      <c r="K62" s="62" t="s">
        <v>189</v>
      </c>
      <c r="L62" s="60" t="s">
        <v>189</v>
      </c>
      <c r="M62" s="53" t="s">
        <v>189</v>
      </c>
      <c r="N62" s="53" t="s">
        <v>189</v>
      </c>
      <c r="O62" s="53" t="s">
        <v>189</v>
      </c>
      <c r="P62" s="53" t="s">
        <v>189</v>
      </c>
      <c r="Q62" s="61" t="s">
        <v>189</v>
      </c>
      <c r="R62" s="60" t="s">
        <v>189</v>
      </c>
      <c r="S62" s="61" t="s">
        <v>189</v>
      </c>
      <c r="T62" s="62" t="s">
        <v>189</v>
      </c>
      <c r="U62" s="158"/>
      <c r="V62" s="145"/>
      <c r="W62" s="159"/>
      <c r="X62" s="59" t="s">
        <v>189</v>
      </c>
      <c r="Y62" s="53" t="s">
        <v>189</v>
      </c>
      <c r="Z62" s="63" t="s">
        <v>189</v>
      </c>
      <c r="AA62" s="158" t="s">
        <v>349</v>
      </c>
      <c r="AB62" s="145" t="s">
        <v>531</v>
      </c>
      <c r="AC62" s="160" t="s">
        <v>351</v>
      </c>
      <c r="AD62" s="59" t="s">
        <v>189</v>
      </c>
      <c r="AE62" s="53" t="s">
        <v>189</v>
      </c>
      <c r="AF62" s="53" t="s">
        <v>189</v>
      </c>
      <c r="AG62" s="53" t="s">
        <v>189</v>
      </c>
      <c r="AH62" s="63" t="s">
        <v>189</v>
      </c>
      <c r="AI62" s="160" t="s">
        <v>532</v>
      </c>
      <c r="AJ62" s="161"/>
    </row>
    <row r="63" spans="1:36" ht="93" customHeight="1">
      <c r="A63" s="50">
        <v>57</v>
      </c>
      <c r="B63" s="51" t="s">
        <v>508</v>
      </c>
      <c r="C63" s="52" t="s">
        <v>453</v>
      </c>
      <c r="D63" s="52" t="s">
        <v>533</v>
      </c>
      <c r="E63" s="57" t="s">
        <v>505</v>
      </c>
      <c r="F63" s="235" t="s">
        <v>534</v>
      </c>
      <c r="G63" s="160"/>
      <c r="H63" s="162" t="s">
        <v>348</v>
      </c>
      <c r="I63" s="162"/>
      <c r="J63" s="161"/>
      <c r="K63" s="163" t="s">
        <v>359</v>
      </c>
      <c r="L63" s="60" t="s">
        <v>189</v>
      </c>
      <c r="M63" s="53" t="s">
        <v>189</v>
      </c>
      <c r="N63" s="53" t="s">
        <v>189</v>
      </c>
      <c r="O63" s="53" t="s">
        <v>189</v>
      </c>
      <c r="P63" s="53" t="s">
        <v>189</v>
      </c>
      <c r="Q63" s="61" t="s">
        <v>189</v>
      </c>
      <c r="R63" s="160"/>
      <c r="S63" s="161"/>
      <c r="T63" s="163"/>
      <c r="U63" s="160"/>
      <c r="V63" s="162"/>
      <c r="W63" s="161"/>
      <c r="X63" s="59" t="s">
        <v>189</v>
      </c>
      <c r="Y63" s="53" t="s">
        <v>189</v>
      </c>
      <c r="Z63" s="63" t="s">
        <v>189</v>
      </c>
      <c r="AA63" s="160"/>
      <c r="AB63" s="162"/>
      <c r="AC63" s="161"/>
      <c r="AD63" s="59" t="s">
        <v>189</v>
      </c>
      <c r="AE63" s="53" t="s">
        <v>189</v>
      </c>
      <c r="AF63" s="53" t="s">
        <v>189</v>
      </c>
      <c r="AG63" s="53" t="s">
        <v>189</v>
      </c>
      <c r="AH63" s="63" t="s">
        <v>189</v>
      </c>
      <c r="AI63" s="160" t="s">
        <v>532</v>
      </c>
      <c r="AJ63" s="161"/>
    </row>
    <row r="64" spans="1:36" ht="93" customHeight="1">
      <c r="A64" s="237">
        <v>58</v>
      </c>
      <c r="B64" s="51" t="s">
        <v>508</v>
      </c>
      <c r="C64" s="52" t="s">
        <v>453</v>
      </c>
      <c r="D64" s="52" t="s">
        <v>535</v>
      </c>
      <c r="E64" s="57" t="s">
        <v>346</v>
      </c>
      <c r="F64" s="140" t="s">
        <v>536</v>
      </c>
      <c r="G64" s="160"/>
      <c r="H64" s="162" t="s">
        <v>348</v>
      </c>
      <c r="I64" s="162"/>
      <c r="J64" s="161"/>
      <c r="K64" s="62" t="s">
        <v>189</v>
      </c>
      <c r="L64" s="60" t="s">
        <v>189</v>
      </c>
      <c r="M64" s="53" t="s">
        <v>189</v>
      </c>
      <c r="N64" s="53" t="s">
        <v>189</v>
      </c>
      <c r="O64" s="53" t="s">
        <v>189</v>
      </c>
      <c r="P64" s="53" t="s">
        <v>189</v>
      </c>
      <c r="Q64" s="61" t="s">
        <v>189</v>
      </c>
      <c r="R64" s="60" t="s">
        <v>189</v>
      </c>
      <c r="S64" s="61" t="s">
        <v>189</v>
      </c>
      <c r="T64" s="62" t="s">
        <v>189</v>
      </c>
      <c r="U64" s="158"/>
      <c r="V64" s="145"/>
      <c r="W64" s="159"/>
      <c r="X64" s="59" t="s">
        <v>189</v>
      </c>
      <c r="Y64" s="53" t="s">
        <v>189</v>
      </c>
      <c r="Z64" s="63" t="s">
        <v>189</v>
      </c>
      <c r="AA64" s="158"/>
      <c r="AB64" s="145" t="s">
        <v>537</v>
      </c>
      <c r="AC64" s="159" t="s">
        <v>538</v>
      </c>
      <c r="AD64" s="59" t="s">
        <v>189</v>
      </c>
      <c r="AE64" s="53" t="s">
        <v>189</v>
      </c>
      <c r="AF64" s="53" t="s">
        <v>189</v>
      </c>
      <c r="AG64" s="53" t="s">
        <v>189</v>
      </c>
      <c r="AH64" s="63" t="s">
        <v>189</v>
      </c>
      <c r="AI64" s="160" t="s">
        <v>532</v>
      </c>
      <c r="AJ64" s="161"/>
    </row>
    <row r="65" spans="1:36" ht="93" customHeight="1">
      <c r="A65" s="237">
        <v>59</v>
      </c>
      <c r="B65" s="51" t="s">
        <v>508</v>
      </c>
      <c r="C65" s="52" t="s">
        <v>453</v>
      </c>
      <c r="D65" s="52" t="s">
        <v>539</v>
      </c>
      <c r="E65" s="57" t="s">
        <v>346</v>
      </c>
      <c r="F65" s="140" t="s">
        <v>540</v>
      </c>
      <c r="G65" s="160"/>
      <c r="H65" s="162" t="s">
        <v>348</v>
      </c>
      <c r="I65" s="162"/>
      <c r="J65" s="161"/>
      <c r="K65" s="62" t="s">
        <v>189</v>
      </c>
      <c r="L65" s="60" t="s">
        <v>189</v>
      </c>
      <c r="M65" s="53" t="s">
        <v>189</v>
      </c>
      <c r="N65" s="53" t="s">
        <v>189</v>
      </c>
      <c r="O65" s="53" t="s">
        <v>189</v>
      </c>
      <c r="P65" s="53" t="s">
        <v>189</v>
      </c>
      <c r="Q65" s="61" t="s">
        <v>189</v>
      </c>
      <c r="R65" s="60" t="s">
        <v>189</v>
      </c>
      <c r="S65" s="61" t="s">
        <v>189</v>
      </c>
      <c r="T65" s="62" t="s">
        <v>189</v>
      </c>
      <c r="U65" s="158"/>
      <c r="V65" s="145"/>
      <c r="W65" s="159"/>
      <c r="X65" s="59" t="s">
        <v>189</v>
      </c>
      <c r="Y65" s="53" t="s">
        <v>189</v>
      </c>
      <c r="Z65" s="63" t="s">
        <v>189</v>
      </c>
      <c r="AA65" s="158"/>
      <c r="AB65" s="145" t="s">
        <v>541</v>
      </c>
      <c r="AC65" s="159" t="s">
        <v>542</v>
      </c>
      <c r="AD65" s="59" t="s">
        <v>189</v>
      </c>
      <c r="AE65" s="53" t="s">
        <v>189</v>
      </c>
      <c r="AF65" s="53" t="s">
        <v>189</v>
      </c>
      <c r="AG65" s="53" t="s">
        <v>189</v>
      </c>
      <c r="AH65" s="63" t="s">
        <v>189</v>
      </c>
      <c r="AI65" s="160" t="s">
        <v>532</v>
      </c>
      <c r="AJ65" s="161"/>
    </row>
    <row r="66" spans="1:36" ht="93" customHeight="1">
      <c r="A66" s="237">
        <v>60</v>
      </c>
      <c r="B66" s="51" t="s">
        <v>142</v>
      </c>
      <c r="C66" s="52" t="s">
        <v>453</v>
      </c>
      <c r="D66" s="52" t="s">
        <v>143</v>
      </c>
      <c r="E66" s="58" t="s">
        <v>454</v>
      </c>
      <c r="F66" s="321" t="s">
        <v>189</v>
      </c>
      <c r="G66" s="60" t="s">
        <v>189</v>
      </c>
      <c r="H66" s="53" t="s">
        <v>189</v>
      </c>
      <c r="I66" s="53" t="s">
        <v>189</v>
      </c>
      <c r="J66" s="61" t="s">
        <v>189</v>
      </c>
      <c r="K66" s="62" t="s">
        <v>189</v>
      </c>
      <c r="L66" s="60" t="s">
        <v>189</v>
      </c>
      <c r="M66" s="53" t="s">
        <v>189</v>
      </c>
      <c r="N66" s="53" t="s">
        <v>189</v>
      </c>
      <c r="O66" s="53" t="s">
        <v>189</v>
      </c>
      <c r="P66" s="53" t="s">
        <v>189</v>
      </c>
      <c r="Q66" s="61" t="s">
        <v>189</v>
      </c>
      <c r="R66" s="60" t="s">
        <v>189</v>
      </c>
      <c r="S66" s="61" t="s">
        <v>189</v>
      </c>
      <c r="T66" s="62" t="s">
        <v>189</v>
      </c>
      <c r="U66" s="60" t="s">
        <v>189</v>
      </c>
      <c r="V66" s="53" t="s">
        <v>189</v>
      </c>
      <c r="W66" s="61" t="s">
        <v>189</v>
      </c>
      <c r="X66" s="59" t="s">
        <v>189</v>
      </c>
      <c r="Y66" s="53" t="s">
        <v>189</v>
      </c>
      <c r="Z66" s="63" t="s">
        <v>189</v>
      </c>
      <c r="AA66" s="60" t="s">
        <v>189</v>
      </c>
      <c r="AB66" s="53" t="s">
        <v>189</v>
      </c>
      <c r="AC66" s="61" t="s">
        <v>189</v>
      </c>
      <c r="AD66" s="59" t="s">
        <v>189</v>
      </c>
      <c r="AE66" s="53" t="s">
        <v>189</v>
      </c>
      <c r="AF66" s="53" t="s">
        <v>189</v>
      </c>
      <c r="AG66" s="53" t="s">
        <v>189</v>
      </c>
      <c r="AH66" s="63" t="s">
        <v>189</v>
      </c>
      <c r="AI66" s="160"/>
      <c r="AJ66" s="161"/>
    </row>
    <row r="67" spans="1:36" ht="93" customHeight="1">
      <c r="A67" s="237">
        <v>61</v>
      </c>
      <c r="B67" s="51" t="s">
        <v>142</v>
      </c>
      <c r="C67" s="52" t="s">
        <v>453</v>
      </c>
      <c r="D67" s="52" t="s">
        <v>151</v>
      </c>
      <c r="E67" s="58" t="s">
        <v>454</v>
      </c>
      <c r="F67" s="321" t="s">
        <v>189</v>
      </c>
      <c r="G67" s="60" t="s">
        <v>189</v>
      </c>
      <c r="H67" s="53" t="s">
        <v>189</v>
      </c>
      <c r="I67" s="53" t="s">
        <v>189</v>
      </c>
      <c r="J67" s="61" t="s">
        <v>189</v>
      </c>
      <c r="K67" s="62" t="s">
        <v>189</v>
      </c>
      <c r="L67" s="60" t="s">
        <v>189</v>
      </c>
      <c r="M67" s="53" t="s">
        <v>189</v>
      </c>
      <c r="N67" s="53" t="s">
        <v>189</v>
      </c>
      <c r="O67" s="53" t="s">
        <v>189</v>
      </c>
      <c r="P67" s="53" t="s">
        <v>189</v>
      </c>
      <c r="Q67" s="61" t="s">
        <v>189</v>
      </c>
      <c r="R67" s="60" t="s">
        <v>189</v>
      </c>
      <c r="S67" s="61" t="s">
        <v>189</v>
      </c>
      <c r="T67" s="62" t="s">
        <v>189</v>
      </c>
      <c r="U67" s="60" t="s">
        <v>189</v>
      </c>
      <c r="V67" s="53" t="s">
        <v>189</v>
      </c>
      <c r="W67" s="61" t="s">
        <v>189</v>
      </c>
      <c r="X67" s="59" t="s">
        <v>189</v>
      </c>
      <c r="Y67" s="53" t="s">
        <v>189</v>
      </c>
      <c r="Z67" s="63" t="s">
        <v>189</v>
      </c>
      <c r="AA67" s="60" t="s">
        <v>189</v>
      </c>
      <c r="AB67" s="53" t="s">
        <v>189</v>
      </c>
      <c r="AC67" s="61" t="s">
        <v>189</v>
      </c>
      <c r="AD67" s="59" t="s">
        <v>189</v>
      </c>
      <c r="AE67" s="53" t="s">
        <v>189</v>
      </c>
      <c r="AF67" s="53" t="s">
        <v>189</v>
      </c>
      <c r="AG67" s="53" t="s">
        <v>189</v>
      </c>
      <c r="AH67" s="63" t="s">
        <v>189</v>
      </c>
      <c r="AI67" s="160"/>
      <c r="AJ67" s="161"/>
    </row>
    <row r="68" spans="1:36" ht="93" customHeight="1">
      <c r="A68" s="237">
        <v>62</v>
      </c>
      <c r="B68" s="51" t="s">
        <v>142</v>
      </c>
      <c r="C68" s="52" t="s">
        <v>453</v>
      </c>
      <c r="D68" s="52" t="s">
        <v>543</v>
      </c>
      <c r="E68" s="58" t="s">
        <v>454</v>
      </c>
      <c r="F68" s="321" t="s">
        <v>189</v>
      </c>
      <c r="G68" s="60" t="s">
        <v>189</v>
      </c>
      <c r="H68" s="53" t="s">
        <v>189</v>
      </c>
      <c r="I68" s="53" t="s">
        <v>189</v>
      </c>
      <c r="J68" s="61" t="s">
        <v>189</v>
      </c>
      <c r="K68" s="62" t="s">
        <v>189</v>
      </c>
      <c r="L68" s="60" t="s">
        <v>189</v>
      </c>
      <c r="M68" s="53" t="s">
        <v>189</v>
      </c>
      <c r="N68" s="53" t="s">
        <v>189</v>
      </c>
      <c r="O68" s="53" t="s">
        <v>189</v>
      </c>
      <c r="P68" s="53" t="s">
        <v>189</v>
      </c>
      <c r="Q68" s="61" t="s">
        <v>189</v>
      </c>
      <c r="R68" s="60" t="s">
        <v>189</v>
      </c>
      <c r="S68" s="61" t="s">
        <v>189</v>
      </c>
      <c r="T68" s="62" t="s">
        <v>189</v>
      </c>
      <c r="U68" s="60" t="s">
        <v>189</v>
      </c>
      <c r="V68" s="53" t="s">
        <v>189</v>
      </c>
      <c r="W68" s="61" t="s">
        <v>189</v>
      </c>
      <c r="X68" s="59" t="s">
        <v>189</v>
      </c>
      <c r="Y68" s="53" t="s">
        <v>189</v>
      </c>
      <c r="Z68" s="63" t="s">
        <v>189</v>
      </c>
      <c r="AA68" s="60" t="s">
        <v>189</v>
      </c>
      <c r="AB68" s="53" t="s">
        <v>189</v>
      </c>
      <c r="AC68" s="61" t="s">
        <v>189</v>
      </c>
      <c r="AD68" s="59" t="s">
        <v>189</v>
      </c>
      <c r="AE68" s="53" t="s">
        <v>189</v>
      </c>
      <c r="AF68" s="53" t="s">
        <v>189</v>
      </c>
      <c r="AG68" s="53" t="s">
        <v>189</v>
      </c>
      <c r="AH68" s="63" t="s">
        <v>189</v>
      </c>
      <c r="AI68" s="160"/>
      <c r="AJ68" s="161"/>
    </row>
    <row r="69" spans="1:36" ht="93" customHeight="1">
      <c r="A69" s="237">
        <v>63</v>
      </c>
      <c r="B69" s="51" t="s">
        <v>142</v>
      </c>
      <c r="C69" s="52" t="s">
        <v>453</v>
      </c>
      <c r="D69" s="52" t="s">
        <v>544</v>
      </c>
      <c r="E69" s="57" t="s">
        <v>505</v>
      </c>
      <c r="F69" s="140" t="s">
        <v>545</v>
      </c>
      <c r="G69" s="160"/>
      <c r="H69" s="162" t="s">
        <v>348</v>
      </c>
      <c r="I69" s="162"/>
      <c r="J69" s="161"/>
      <c r="K69" s="163" t="s">
        <v>359</v>
      </c>
      <c r="L69" s="60" t="s">
        <v>189</v>
      </c>
      <c r="M69" s="53" t="s">
        <v>189</v>
      </c>
      <c r="N69" s="53" t="s">
        <v>189</v>
      </c>
      <c r="O69" s="53" t="s">
        <v>189</v>
      </c>
      <c r="P69" s="53" t="s">
        <v>189</v>
      </c>
      <c r="Q69" s="61" t="s">
        <v>189</v>
      </c>
      <c r="R69" s="160"/>
      <c r="S69" s="161"/>
      <c r="T69" s="163"/>
      <c r="U69" s="160"/>
      <c r="V69" s="162"/>
      <c r="W69" s="161"/>
      <c r="X69" s="59" t="s">
        <v>189</v>
      </c>
      <c r="Y69" s="53" t="s">
        <v>189</v>
      </c>
      <c r="Z69" s="63" t="s">
        <v>189</v>
      </c>
      <c r="AA69" s="160"/>
      <c r="AB69" s="162" t="s">
        <v>418</v>
      </c>
      <c r="AC69" s="161"/>
      <c r="AD69" s="59" t="s">
        <v>189</v>
      </c>
      <c r="AE69" s="53" t="s">
        <v>189</v>
      </c>
      <c r="AF69" s="53" t="s">
        <v>189</v>
      </c>
      <c r="AG69" s="53" t="s">
        <v>189</v>
      </c>
      <c r="AH69" s="63" t="s">
        <v>189</v>
      </c>
      <c r="AI69" s="160" t="s">
        <v>532</v>
      </c>
      <c r="AJ69" s="161"/>
    </row>
    <row r="70" spans="1:36" ht="93" customHeight="1">
      <c r="A70" s="237">
        <v>64</v>
      </c>
      <c r="B70" s="51" t="s">
        <v>142</v>
      </c>
      <c r="C70" s="52" t="s">
        <v>453</v>
      </c>
      <c r="D70" s="52" t="s">
        <v>546</v>
      </c>
      <c r="E70" s="57" t="s">
        <v>505</v>
      </c>
      <c r="F70" s="140" t="s">
        <v>547</v>
      </c>
      <c r="G70" s="160"/>
      <c r="H70" s="162" t="s">
        <v>348</v>
      </c>
      <c r="I70" s="162"/>
      <c r="J70" s="161"/>
      <c r="K70" s="163" t="s">
        <v>359</v>
      </c>
      <c r="L70" s="60" t="s">
        <v>189</v>
      </c>
      <c r="M70" s="53" t="s">
        <v>189</v>
      </c>
      <c r="N70" s="53" t="s">
        <v>189</v>
      </c>
      <c r="O70" s="53" t="s">
        <v>189</v>
      </c>
      <c r="P70" s="53" t="s">
        <v>189</v>
      </c>
      <c r="Q70" s="61" t="s">
        <v>189</v>
      </c>
      <c r="R70" s="160"/>
      <c r="S70" s="161"/>
      <c r="T70" s="163"/>
      <c r="U70" s="160"/>
      <c r="V70" s="162"/>
      <c r="W70" s="161"/>
      <c r="X70" s="59" t="s">
        <v>189</v>
      </c>
      <c r="Y70" s="53" t="s">
        <v>189</v>
      </c>
      <c r="Z70" s="63" t="s">
        <v>189</v>
      </c>
      <c r="AA70" s="160"/>
      <c r="AB70" s="162" t="s">
        <v>418</v>
      </c>
      <c r="AC70" s="161"/>
      <c r="AD70" s="59" t="s">
        <v>189</v>
      </c>
      <c r="AE70" s="53" t="s">
        <v>189</v>
      </c>
      <c r="AF70" s="53" t="s">
        <v>189</v>
      </c>
      <c r="AG70" s="53" t="s">
        <v>189</v>
      </c>
      <c r="AH70" s="63" t="s">
        <v>189</v>
      </c>
      <c r="AI70" s="160" t="s">
        <v>532</v>
      </c>
      <c r="AJ70" s="161" t="s">
        <v>548</v>
      </c>
    </row>
    <row r="71" spans="1:36" ht="93" customHeight="1">
      <c r="A71" s="237">
        <v>65</v>
      </c>
      <c r="B71" s="51" t="s">
        <v>142</v>
      </c>
      <c r="C71" s="52" t="s">
        <v>453</v>
      </c>
      <c r="D71" s="52" t="s">
        <v>549</v>
      </c>
      <c r="E71" s="57" t="s">
        <v>505</v>
      </c>
      <c r="F71" s="140" t="s">
        <v>483</v>
      </c>
      <c r="G71" s="160" t="s">
        <v>348</v>
      </c>
      <c r="H71" s="162"/>
      <c r="I71" s="162"/>
      <c r="J71" s="161"/>
      <c r="K71" s="163" t="s">
        <v>359</v>
      </c>
      <c r="L71" s="60" t="s">
        <v>189</v>
      </c>
      <c r="M71" s="53" t="s">
        <v>189</v>
      </c>
      <c r="N71" s="53" t="s">
        <v>189</v>
      </c>
      <c r="O71" s="53" t="s">
        <v>189</v>
      </c>
      <c r="P71" s="53" t="s">
        <v>189</v>
      </c>
      <c r="Q71" s="61" t="s">
        <v>189</v>
      </c>
      <c r="R71" s="160"/>
      <c r="S71" s="161"/>
      <c r="T71" s="163"/>
      <c r="U71" s="160"/>
      <c r="V71" s="162"/>
      <c r="W71" s="161"/>
      <c r="X71" s="59" t="s">
        <v>189</v>
      </c>
      <c r="Y71" s="53" t="s">
        <v>189</v>
      </c>
      <c r="Z71" s="63" t="s">
        <v>189</v>
      </c>
      <c r="AA71" s="160"/>
      <c r="AB71" s="162" t="s">
        <v>418</v>
      </c>
      <c r="AC71" s="161"/>
      <c r="AD71" s="59" t="s">
        <v>189</v>
      </c>
      <c r="AE71" s="53" t="s">
        <v>189</v>
      </c>
      <c r="AF71" s="53" t="s">
        <v>189</v>
      </c>
      <c r="AG71" s="53" t="s">
        <v>189</v>
      </c>
      <c r="AH71" s="63" t="s">
        <v>189</v>
      </c>
      <c r="AI71" s="160"/>
      <c r="AJ71" s="161" t="s">
        <v>550</v>
      </c>
    </row>
    <row r="72" spans="1:36" ht="93" customHeight="1">
      <c r="A72" s="50">
        <v>66</v>
      </c>
      <c r="B72" s="51" t="s">
        <v>142</v>
      </c>
      <c r="C72" s="52" t="s">
        <v>453</v>
      </c>
      <c r="D72" s="52" t="s">
        <v>551</v>
      </c>
      <c r="E72" s="57" t="s">
        <v>552</v>
      </c>
      <c r="F72" s="140" t="s">
        <v>553</v>
      </c>
      <c r="G72" s="160"/>
      <c r="H72" s="162" t="s">
        <v>348</v>
      </c>
      <c r="I72" s="162"/>
      <c r="J72" s="161"/>
      <c r="K72" s="163" t="s">
        <v>359</v>
      </c>
      <c r="L72" s="60" t="s">
        <v>189</v>
      </c>
      <c r="M72" s="53" t="s">
        <v>189</v>
      </c>
      <c r="N72" s="53" t="s">
        <v>189</v>
      </c>
      <c r="O72" s="53" t="s">
        <v>189</v>
      </c>
      <c r="P72" s="53" t="s">
        <v>189</v>
      </c>
      <c r="Q72" s="61" t="s">
        <v>189</v>
      </c>
      <c r="R72" s="160"/>
      <c r="S72" s="161"/>
      <c r="T72" s="62" t="s">
        <v>189</v>
      </c>
      <c r="U72" s="160"/>
      <c r="V72" s="162"/>
      <c r="W72" s="161"/>
      <c r="X72" s="59" t="s">
        <v>189</v>
      </c>
      <c r="Y72" s="53" t="s">
        <v>189</v>
      </c>
      <c r="Z72" s="63" t="s">
        <v>189</v>
      </c>
      <c r="AA72" s="160"/>
      <c r="AB72" s="162"/>
      <c r="AC72" s="161"/>
      <c r="AD72" s="59" t="s">
        <v>189</v>
      </c>
      <c r="AE72" s="53" t="s">
        <v>189</v>
      </c>
      <c r="AF72" s="53" t="s">
        <v>189</v>
      </c>
      <c r="AG72" s="53" t="s">
        <v>189</v>
      </c>
      <c r="AH72" s="63" t="s">
        <v>189</v>
      </c>
      <c r="AI72" s="160" t="s">
        <v>532</v>
      </c>
      <c r="AJ72" s="161"/>
    </row>
    <row r="73" spans="1:36" ht="141.75" customHeight="1">
      <c r="A73" s="50">
        <v>67</v>
      </c>
      <c r="B73" s="51" t="s">
        <v>142</v>
      </c>
      <c r="C73" s="52" t="s">
        <v>453</v>
      </c>
      <c r="D73" s="52" t="s">
        <v>554</v>
      </c>
      <c r="E73" s="57" t="s">
        <v>369</v>
      </c>
      <c r="F73" s="140" t="s">
        <v>555</v>
      </c>
      <c r="G73" s="160"/>
      <c r="H73" s="162" t="s">
        <v>348</v>
      </c>
      <c r="I73" s="162"/>
      <c r="J73" s="161"/>
      <c r="K73" s="62" t="s">
        <v>189</v>
      </c>
      <c r="L73" s="160"/>
      <c r="M73" s="162"/>
      <c r="N73" s="162"/>
      <c r="O73" s="162"/>
      <c r="P73" s="162"/>
      <c r="Q73" s="161"/>
      <c r="R73" s="60" t="s">
        <v>189</v>
      </c>
      <c r="S73" s="61" t="s">
        <v>189</v>
      </c>
      <c r="T73" s="62" t="s">
        <v>189</v>
      </c>
      <c r="U73" s="160"/>
      <c r="V73" s="162"/>
      <c r="W73" s="161"/>
      <c r="X73" s="59" t="s">
        <v>189</v>
      </c>
      <c r="Y73" s="53" t="s">
        <v>189</v>
      </c>
      <c r="Z73" s="63" t="s">
        <v>189</v>
      </c>
      <c r="AA73" s="160"/>
      <c r="AB73" s="162" t="s">
        <v>556</v>
      </c>
      <c r="AC73" s="161" t="s">
        <v>557</v>
      </c>
      <c r="AD73" s="59" t="s">
        <v>189</v>
      </c>
      <c r="AE73" s="53" t="s">
        <v>189</v>
      </c>
      <c r="AF73" s="53" t="s">
        <v>189</v>
      </c>
      <c r="AG73" s="53" t="s">
        <v>189</v>
      </c>
      <c r="AH73" s="63" t="s">
        <v>189</v>
      </c>
      <c r="AI73" s="160" t="s">
        <v>532</v>
      </c>
      <c r="AJ73" s="161"/>
    </row>
    <row r="74" spans="1:36" ht="93" customHeight="1">
      <c r="A74" s="50">
        <v>68</v>
      </c>
      <c r="B74" s="51" t="s">
        <v>142</v>
      </c>
      <c r="C74" s="52" t="s">
        <v>558</v>
      </c>
      <c r="D74" s="52" t="s">
        <v>559</v>
      </c>
      <c r="E74" s="57" t="s">
        <v>560</v>
      </c>
      <c r="F74" s="140" t="s">
        <v>561</v>
      </c>
      <c r="G74" s="160" t="s">
        <v>348</v>
      </c>
      <c r="H74" s="162"/>
      <c r="I74" s="162"/>
      <c r="J74" s="161"/>
      <c r="K74" s="163" t="s">
        <v>359</v>
      </c>
      <c r="L74" s="160"/>
      <c r="M74" s="162"/>
      <c r="N74" s="162"/>
      <c r="O74" s="162"/>
      <c r="P74" s="162"/>
      <c r="Q74" s="161"/>
      <c r="R74" s="60" t="s">
        <v>189</v>
      </c>
      <c r="S74" s="61" t="s">
        <v>189</v>
      </c>
      <c r="T74" s="62" t="s">
        <v>189</v>
      </c>
      <c r="U74" s="160"/>
      <c r="V74" s="162"/>
      <c r="W74" s="161"/>
      <c r="X74" s="59" t="s">
        <v>189</v>
      </c>
      <c r="Y74" s="53" t="s">
        <v>189</v>
      </c>
      <c r="Z74" s="63" t="s">
        <v>189</v>
      </c>
      <c r="AA74" s="160"/>
      <c r="AB74" s="162"/>
      <c r="AC74" s="161"/>
      <c r="AD74" s="59" t="s">
        <v>189</v>
      </c>
      <c r="AE74" s="53" t="s">
        <v>189</v>
      </c>
      <c r="AF74" s="53" t="s">
        <v>189</v>
      </c>
      <c r="AG74" s="53" t="s">
        <v>189</v>
      </c>
      <c r="AH74" s="63" t="s">
        <v>189</v>
      </c>
      <c r="AI74" s="160" t="s">
        <v>532</v>
      </c>
      <c r="AJ74" s="161"/>
    </row>
    <row r="75" spans="1:36" ht="93" customHeight="1">
      <c r="A75" s="50">
        <v>69</v>
      </c>
      <c r="B75" s="51" t="s">
        <v>562</v>
      </c>
      <c r="C75" s="52" t="s">
        <v>558</v>
      </c>
      <c r="D75" s="52" t="s">
        <v>563</v>
      </c>
      <c r="E75" s="57" t="s">
        <v>346</v>
      </c>
      <c r="F75" s="240" t="s">
        <v>564</v>
      </c>
      <c r="G75" s="160"/>
      <c r="H75" s="162" t="s">
        <v>348</v>
      </c>
      <c r="I75" s="162"/>
      <c r="J75" s="161"/>
      <c r="K75" s="62" t="s">
        <v>189</v>
      </c>
      <c r="L75" s="60" t="s">
        <v>189</v>
      </c>
      <c r="M75" s="53" t="s">
        <v>189</v>
      </c>
      <c r="N75" s="53" t="s">
        <v>189</v>
      </c>
      <c r="O75" s="53" t="s">
        <v>189</v>
      </c>
      <c r="P75" s="53" t="s">
        <v>189</v>
      </c>
      <c r="Q75" s="61" t="s">
        <v>189</v>
      </c>
      <c r="R75" s="60" t="s">
        <v>189</v>
      </c>
      <c r="S75" s="61" t="s">
        <v>189</v>
      </c>
      <c r="T75" s="62" t="s">
        <v>189</v>
      </c>
      <c r="U75" s="158"/>
      <c r="V75" s="145"/>
      <c r="W75" s="159"/>
      <c r="X75" s="59" t="s">
        <v>189</v>
      </c>
      <c r="Y75" s="53" t="s">
        <v>189</v>
      </c>
      <c r="Z75" s="63" t="s">
        <v>189</v>
      </c>
      <c r="AA75" s="158"/>
      <c r="AB75" s="145"/>
      <c r="AC75" s="159"/>
      <c r="AD75" s="59" t="s">
        <v>189</v>
      </c>
      <c r="AE75" s="53" t="s">
        <v>189</v>
      </c>
      <c r="AF75" s="53" t="s">
        <v>189</v>
      </c>
      <c r="AG75" s="53" t="s">
        <v>189</v>
      </c>
      <c r="AH75" s="63" t="s">
        <v>189</v>
      </c>
      <c r="AI75" s="160" t="s">
        <v>532</v>
      </c>
      <c r="AJ75" s="161"/>
    </row>
    <row r="76" spans="1:36" ht="93" customHeight="1">
      <c r="A76" s="50">
        <v>70</v>
      </c>
      <c r="B76" s="51" t="s">
        <v>562</v>
      </c>
      <c r="C76" s="52" t="s">
        <v>558</v>
      </c>
      <c r="D76" s="52" t="s">
        <v>565</v>
      </c>
      <c r="E76" s="57" t="s">
        <v>505</v>
      </c>
      <c r="F76" s="140" t="s">
        <v>566</v>
      </c>
      <c r="G76" s="160"/>
      <c r="H76" s="162" t="s">
        <v>348</v>
      </c>
      <c r="I76" s="162"/>
      <c r="J76" s="161"/>
      <c r="K76" s="163" t="s">
        <v>359</v>
      </c>
      <c r="L76" s="60" t="s">
        <v>189</v>
      </c>
      <c r="M76" s="53" t="s">
        <v>189</v>
      </c>
      <c r="N76" s="53" t="s">
        <v>189</v>
      </c>
      <c r="O76" s="53" t="s">
        <v>189</v>
      </c>
      <c r="P76" s="53" t="s">
        <v>189</v>
      </c>
      <c r="Q76" s="61" t="s">
        <v>189</v>
      </c>
      <c r="R76" s="160"/>
      <c r="S76" s="161"/>
      <c r="T76" s="163"/>
      <c r="U76" s="160"/>
      <c r="V76" s="162"/>
      <c r="W76" s="161"/>
      <c r="X76" s="59" t="s">
        <v>189</v>
      </c>
      <c r="Y76" s="53" t="s">
        <v>189</v>
      </c>
      <c r="Z76" s="63" t="s">
        <v>189</v>
      </c>
      <c r="AA76" s="160"/>
      <c r="AB76" s="162"/>
      <c r="AC76" s="161"/>
      <c r="AD76" s="59" t="s">
        <v>189</v>
      </c>
      <c r="AE76" s="53" t="s">
        <v>189</v>
      </c>
      <c r="AF76" s="53" t="s">
        <v>189</v>
      </c>
      <c r="AG76" s="53" t="s">
        <v>189</v>
      </c>
      <c r="AH76" s="63" t="s">
        <v>189</v>
      </c>
      <c r="AI76" s="160" t="s">
        <v>567</v>
      </c>
      <c r="AJ76" s="161"/>
    </row>
    <row r="77" spans="1:36" ht="93" customHeight="1">
      <c r="A77" s="50">
        <v>71</v>
      </c>
      <c r="B77" s="51" t="s">
        <v>562</v>
      </c>
      <c r="C77" s="52" t="s">
        <v>558</v>
      </c>
      <c r="D77" s="52" t="s">
        <v>568</v>
      </c>
      <c r="E77" s="57" t="s">
        <v>560</v>
      </c>
      <c r="F77" s="140" t="s">
        <v>569</v>
      </c>
      <c r="G77" s="160" t="s">
        <v>348</v>
      </c>
      <c r="H77" s="162"/>
      <c r="I77" s="162"/>
      <c r="J77" s="161"/>
      <c r="K77" s="163" t="s">
        <v>359</v>
      </c>
      <c r="L77" s="160"/>
      <c r="M77" s="162"/>
      <c r="N77" s="162"/>
      <c r="O77" s="162"/>
      <c r="P77" s="162"/>
      <c r="Q77" s="161"/>
      <c r="R77" s="60" t="s">
        <v>189</v>
      </c>
      <c r="S77" s="61" t="s">
        <v>189</v>
      </c>
      <c r="T77" s="62" t="s">
        <v>189</v>
      </c>
      <c r="U77" s="160"/>
      <c r="V77" s="162"/>
      <c r="W77" s="161"/>
      <c r="X77" s="59" t="s">
        <v>189</v>
      </c>
      <c r="Y77" s="53" t="s">
        <v>189</v>
      </c>
      <c r="Z77" s="63" t="s">
        <v>189</v>
      </c>
      <c r="AA77" s="160"/>
      <c r="AB77" s="162"/>
      <c r="AC77" s="161"/>
      <c r="AD77" s="59" t="s">
        <v>189</v>
      </c>
      <c r="AE77" s="53" t="s">
        <v>189</v>
      </c>
      <c r="AF77" s="53" t="s">
        <v>189</v>
      </c>
      <c r="AG77" s="53" t="s">
        <v>189</v>
      </c>
      <c r="AH77" s="63" t="s">
        <v>189</v>
      </c>
      <c r="AI77" s="160"/>
      <c r="AJ77" s="161"/>
    </row>
    <row r="78" spans="1:36" ht="93" customHeight="1">
      <c r="A78" s="50">
        <v>72</v>
      </c>
      <c r="B78" s="51" t="s">
        <v>562</v>
      </c>
      <c r="C78" s="52" t="s">
        <v>558</v>
      </c>
      <c r="D78" s="52" t="s">
        <v>570</v>
      </c>
      <c r="E78" s="57" t="s">
        <v>560</v>
      </c>
      <c r="F78" s="140" t="s">
        <v>571</v>
      </c>
      <c r="G78" s="160"/>
      <c r="H78" s="162" t="s">
        <v>348</v>
      </c>
      <c r="I78" s="162"/>
      <c r="J78" s="161"/>
      <c r="K78" s="163" t="s">
        <v>359</v>
      </c>
      <c r="L78" s="160"/>
      <c r="M78" s="162"/>
      <c r="N78" s="162"/>
      <c r="O78" s="162"/>
      <c r="P78" s="162"/>
      <c r="Q78" s="161"/>
      <c r="R78" s="60" t="s">
        <v>189</v>
      </c>
      <c r="S78" s="61" t="s">
        <v>189</v>
      </c>
      <c r="T78" s="62" t="s">
        <v>189</v>
      </c>
      <c r="U78" s="160"/>
      <c r="V78" s="162"/>
      <c r="W78" s="161"/>
      <c r="X78" s="59" t="s">
        <v>189</v>
      </c>
      <c r="Y78" s="53" t="s">
        <v>189</v>
      </c>
      <c r="Z78" s="63" t="s">
        <v>189</v>
      </c>
      <c r="AA78" s="160"/>
      <c r="AB78" s="162"/>
      <c r="AC78" s="161"/>
      <c r="AD78" s="59" t="s">
        <v>189</v>
      </c>
      <c r="AE78" s="53" t="s">
        <v>189</v>
      </c>
      <c r="AF78" s="53" t="s">
        <v>189</v>
      </c>
      <c r="AG78" s="53" t="s">
        <v>189</v>
      </c>
      <c r="AH78" s="63" t="s">
        <v>189</v>
      </c>
      <c r="AI78" s="160" t="s">
        <v>572</v>
      </c>
      <c r="AJ78" s="161"/>
    </row>
    <row r="79" spans="1:36" ht="93" customHeight="1" thickBot="1">
      <c r="A79" s="50">
        <v>73</v>
      </c>
      <c r="B79" s="51" t="s">
        <v>562</v>
      </c>
      <c r="C79" s="52" t="s">
        <v>558</v>
      </c>
      <c r="D79" s="52" t="s">
        <v>573</v>
      </c>
      <c r="E79" s="57" t="s">
        <v>560</v>
      </c>
      <c r="F79" s="140" t="s">
        <v>574</v>
      </c>
      <c r="G79" s="160"/>
      <c r="H79" s="162" t="s">
        <v>348</v>
      </c>
      <c r="I79" s="162"/>
      <c r="J79" s="161"/>
      <c r="K79" s="163" t="s">
        <v>359</v>
      </c>
      <c r="L79" s="160"/>
      <c r="M79" s="162"/>
      <c r="N79" s="162"/>
      <c r="O79" s="162"/>
      <c r="P79" s="162"/>
      <c r="Q79" s="161"/>
      <c r="R79" s="60" t="s">
        <v>189</v>
      </c>
      <c r="S79" s="61" t="s">
        <v>189</v>
      </c>
      <c r="T79" s="62" t="s">
        <v>189</v>
      </c>
      <c r="U79" s="160"/>
      <c r="V79" s="162"/>
      <c r="W79" s="161"/>
      <c r="X79" s="59" t="s">
        <v>189</v>
      </c>
      <c r="Y79" s="53" t="s">
        <v>189</v>
      </c>
      <c r="Z79" s="63" t="s">
        <v>189</v>
      </c>
      <c r="AA79" s="160"/>
      <c r="AB79" s="162"/>
      <c r="AC79" s="161"/>
      <c r="AD79" s="59" t="s">
        <v>189</v>
      </c>
      <c r="AE79" s="53" t="s">
        <v>189</v>
      </c>
      <c r="AF79" s="53" t="s">
        <v>189</v>
      </c>
      <c r="AG79" s="53" t="s">
        <v>189</v>
      </c>
      <c r="AH79" s="63" t="s">
        <v>189</v>
      </c>
      <c r="AI79" s="160" t="s">
        <v>575</v>
      </c>
      <c r="AJ79" s="161"/>
    </row>
    <row r="80" spans="1:36" ht="93" customHeight="1" thickBot="1">
      <c r="A80" s="50">
        <v>74</v>
      </c>
      <c r="B80" s="51" t="s">
        <v>562</v>
      </c>
      <c r="C80" s="52" t="s">
        <v>558</v>
      </c>
      <c r="D80" s="52" t="s">
        <v>576</v>
      </c>
      <c r="E80" s="57" t="s">
        <v>577</v>
      </c>
      <c r="F80" s="238" t="s">
        <v>578</v>
      </c>
      <c r="G80" s="160" t="s">
        <v>348</v>
      </c>
      <c r="H80" s="162"/>
      <c r="I80" s="162"/>
      <c r="J80" s="161"/>
      <c r="K80" s="163" t="s">
        <v>359</v>
      </c>
      <c r="L80" s="60" t="s">
        <v>189</v>
      </c>
      <c r="M80" s="53" t="s">
        <v>189</v>
      </c>
      <c r="N80" s="53" t="s">
        <v>189</v>
      </c>
      <c r="O80" s="53" t="s">
        <v>189</v>
      </c>
      <c r="P80" s="53" t="s">
        <v>189</v>
      </c>
      <c r="Q80" s="61" t="s">
        <v>189</v>
      </c>
      <c r="R80" s="160"/>
      <c r="S80" s="161"/>
      <c r="T80" s="62" t="s">
        <v>189</v>
      </c>
      <c r="U80" s="160"/>
      <c r="V80" s="162"/>
      <c r="W80" s="161"/>
      <c r="X80" s="59" t="s">
        <v>189</v>
      </c>
      <c r="Y80" s="53" t="s">
        <v>189</v>
      </c>
      <c r="Z80" s="63" t="s">
        <v>189</v>
      </c>
      <c r="AA80" s="160"/>
      <c r="AB80" s="162"/>
      <c r="AC80" s="161"/>
      <c r="AD80" s="59" t="s">
        <v>189</v>
      </c>
      <c r="AE80" s="53" t="s">
        <v>189</v>
      </c>
      <c r="AF80" s="53" t="s">
        <v>189</v>
      </c>
      <c r="AG80" s="53" t="s">
        <v>189</v>
      </c>
      <c r="AH80" s="63" t="s">
        <v>189</v>
      </c>
      <c r="AI80" s="160"/>
      <c r="AJ80" s="161"/>
    </row>
    <row r="81" spans="1:36" ht="93" customHeight="1">
      <c r="A81" s="50">
        <v>75</v>
      </c>
      <c r="B81" s="51" t="s">
        <v>579</v>
      </c>
      <c r="C81" s="52" t="s">
        <v>580</v>
      </c>
      <c r="D81" s="52" t="s">
        <v>581</v>
      </c>
      <c r="E81" s="57" t="s">
        <v>582</v>
      </c>
      <c r="F81" s="239" t="s">
        <v>583</v>
      </c>
      <c r="G81" s="160"/>
      <c r="H81" s="162" t="s">
        <v>348</v>
      </c>
      <c r="I81" s="162"/>
      <c r="J81" s="161"/>
      <c r="K81" s="62" t="s">
        <v>189</v>
      </c>
      <c r="L81" s="60" t="s">
        <v>189</v>
      </c>
      <c r="M81" s="53" t="s">
        <v>189</v>
      </c>
      <c r="N81" s="53" t="s">
        <v>189</v>
      </c>
      <c r="O81" s="53" t="s">
        <v>189</v>
      </c>
      <c r="P81" s="53" t="s">
        <v>189</v>
      </c>
      <c r="Q81" s="61" t="s">
        <v>189</v>
      </c>
      <c r="R81" s="60" t="s">
        <v>189</v>
      </c>
      <c r="S81" s="61" t="s">
        <v>189</v>
      </c>
      <c r="T81" s="163"/>
      <c r="U81" s="160" t="s">
        <v>349</v>
      </c>
      <c r="V81" s="162"/>
      <c r="W81" s="161"/>
      <c r="X81" s="166"/>
      <c r="Y81" s="162"/>
      <c r="Z81" s="57"/>
      <c r="AA81" s="160"/>
      <c r="AB81" s="162" t="s">
        <v>584</v>
      </c>
      <c r="AC81" s="161"/>
      <c r="AD81" s="59" t="s">
        <v>189</v>
      </c>
      <c r="AE81" s="53" t="s">
        <v>189</v>
      </c>
      <c r="AF81" s="53" t="s">
        <v>189</v>
      </c>
      <c r="AG81" s="53" t="s">
        <v>189</v>
      </c>
      <c r="AH81" s="63" t="s">
        <v>189</v>
      </c>
      <c r="AI81" s="160" t="s">
        <v>585</v>
      </c>
      <c r="AJ81" s="161"/>
    </row>
    <row r="82" spans="1:36" ht="93" customHeight="1">
      <c r="A82" s="237">
        <v>76</v>
      </c>
      <c r="B82" s="51" t="s">
        <v>579</v>
      </c>
      <c r="C82" s="52" t="s">
        <v>580</v>
      </c>
      <c r="D82" s="52" t="s">
        <v>586</v>
      </c>
      <c r="E82" s="57" t="s">
        <v>346</v>
      </c>
      <c r="F82" s="140" t="s">
        <v>587</v>
      </c>
      <c r="G82" s="160"/>
      <c r="H82" s="162"/>
      <c r="I82" s="162"/>
      <c r="J82" s="161" t="s">
        <v>190</v>
      </c>
      <c r="K82" s="62" t="s">
        <v>189</v>
      </c>
      <c r="L82" s="60" t="s">
        <v>189</v>
      </c>
      <c r="M82" s="53" t="s">
        <v>189</v>
      </c>
      <c r="N82" s="53" t="s">
        <v>189</v>
      </c>
      <c r="O82" s="53" t="s">
        <v>189</v>
      </c>
      <c r="P82" s="53" t="s">
        <v>189</v>
      </c>
      <c r="Q82" s="61" t="s">
        <v>189</v>
      </c>
      <c r="R82" s="60" t="s">
        <v>189</v>
      </c>
      <c r="S82" s="61" t="s">
        <v>189</v>
      </c>
      <c r="T82" s="62" t="s">
        <v>189</v>
      </c>
      <c r="U82" s="160" t="s">
        <v>349</v>
      </c>
      <c r="V82" s="145"/>
      <c r="W82" s="159"/>
      <c r="X82" s="59" t="s">
        <v>189</v>
      </c>
      <c r="Y82" s="53" t="s">
        <v>189</v>
      </c>
      <c r="Z82" s="63" t="s">
        <v>189</v>
      </c>
      <c r="AA82" s="160" t="s">
        <v>349</v>
      </c>
      <c r="AB82" s="162" t="s">
        <v>588</v>
      </c>
      <c r="AC82" s="159" t="s">
        <v>589</v>
      </c>
      <c r="AD82" s="59" t="s">
        <v>189</v>
      </c>
      <c r="AE82" s="53" t="s">
        <v>189</v>
      </c>
      <c r="AF82" s="53" t="s">
        <v>189</v>
      </c>
      <c r="AG82" s="53" t="s">
        <v>189</v>
      </c>
      <c r="AH82" s="63" t="s">
        <v>189</v>
      </c>
      <c r="AI82" s="160" t="s">
        <v>443</v>
      </c>
      <c r="AJ82" s="161"/>
    </row>
    <row r="83" spans="1:36" ht="93" customHeight="1">
      <c r="A83" s="237">
        <v>77</v>
      </c>
      <c r="B83" s="51" t="s">
        <v>579</v>
      </c>
      <c r="C83" s="52" t="s">
        <v>580</v>
      </c>
      <c r="D83" s="52" t="s">
        <v>590</v>
      </c>
      <c r="E83" s="57" t="s">
        <v>369</v>
      </c>
      <c r="F83" s="140" t="s">
        <v>591</v>
      </c>
      <c r="G83" s="160"/>
      <c r="H83" s="162" t="s">
        <v>348</v>
      </c>
      <c r="I83" s="162"/>
      <c r="J83" s="161"/>
      <c r="K83" s="62" t="s">
        <v>189</v>
      </c>
      <c r="L83" s="160"/>
      <c r="M83" s="162"/>
      <c r="N83" s="162"/>
      <c r="O83" s="162"/>
      <c r="P83" s="162"/>
      <c r="Q83" s="161"/>
      <c r="R83" s="60" t="s">
        <v>189</v>
      </c>
      <c r="S83" s="61" t="s">
        <v>189</v>
      </c>
      <c r="T83" s="62" t="s">
        <v>189</v>
      </c>
      <c r="U83" s="160" t="s">
        <v>349</v>
      </c>
      <c r="V83" s="162"/>
      <c r="W83" s="161"/>
      <c r="X83" s="59" t="s">
        <v>189</v>
      </c>
      <c r="Y83" s="53" t="s">
        <v>189</v>
      </c>
      <c r="Z83" s="63" t="s">
        <v>189</v>
      </c>
      <c r="AA83" s="160" t="s">
        <v>349</v>
      </c>
      <c r="AB83" s="162" t="s">
        <v>584</v>
      </c>
      <c r="AC83" s="161" t="s">
        <v>351</v>
      </c>
      <c r="AD83" s="59" t="s">
        <v>189</v>
      </c>
      <c r="AE83" s="53" t="s">
        <v>189</v>
      </c>
      <c r="AF83" s="53" t="s">
        <v>189</v>
      </c>
      <c r="AG83" s="53" t="s">
        <v>189</v>
      </c>
      <c r="AH83" s="63" t="s">
        <v>189</v>
      </c>
      <c r="AI83" s="160" t="s">
        <v>443</v>
      </c>
      <c r="AJ83" s="161"/>
    </row>
    <row r="84" spans="1:36" ht="93" customHeight="1">
      <c r="A84" s="237">
        <v>78</v>
      </c>
      <c r="B84" s="51" t="s">
        <v>579</v>
      </c>
      <c r="C84" s="52" t="s">
        <v>580</v>
      </c>
      <c r="D84" s="52" t="s">
        <v>592</v>
      </c>
      <c r="E84" s="57" t="s">
        <v>369</v>
      </c>
      <c r="F84" s="140" t="s">
        <v>593</v>
      </c>
      <c r="G84" s="160"/>
      <c r="H84" s="162"/>
      <c r="I84" s="162"/>
      <c r="J84" s="161" t="s">
        <v>348</v>
      </c>
      <c r="K84" s="62" t="s">
        <v>189</v>
      </c>
      <c r="L84" s="160"/>
      <c r="M84" s="162"/>
      <c r="N84" s="162"/>
      <c r="O84" s="162"/>
      <c r="P84" s="162"/>
      <c r="Q84" s="161"/>
      <c r="R84" s="60" t="s">
        <v>189</v>
      </c>
      <c r="S84" s="61" t="s">
        <v>189</v>
      </c>
      <c r="T84" s="62" t="s">
        <v>189</v>
      </c>
      <c r="U84" s="160" t="s">
        <v>349</v>
      </c>
      <c r="V84" s="162"/>
      <c r="W84" s="161"/>
      <c r="X84" s="59" t="s">
        <v>189</v>
      </c>
      <c r="Y84" s="53" t="s">
        <v>189</v>
      </c>
      <c r="Z84" s="63" t="s">
        <v>189</v>
      </c>
      <c r="AA84" s="160" t="s">
        <v>349</v>
      </c>
      <c r="AB84" s="162" t="s">
        <v>350</v>
      </c>
      <c r="AC84" s="161" t="s">
        <v>594</v>
      </c>
      <c r="AD84" s="59" t="s">
        <v>189</v>
      </c>
      <c r="AE84" s="53" t="s">
        <v>189</v>
      </c>
      <c r="AF84" s="53" t="s">
        <v>189</v>
      </c>
      <c r="AG84" s="53" t="s">
        <v>189</v>
      </c>
      <c r="AH84" s="63" t="s">
        <v>189</v>
      </c>
      <c r="AI84" s="160" t="s">
        <v>443</v>
      </c>
      <c r="AJ84" s="161"/>
    </row>
    <row r="85" spans="1:36" ht="93" customHeight="1">
      <c r="A85" s="237">
        <v>79</v>
      </c>
      <c r="B85" s="51" t="s">
        <v>579</v>
      </c>
      <c r="C85" s="52" t="s">
        <v>580</v>
      </c>
      <c r="D85" s="52" t="s">
        <v>595</v>
      </c>
      <c r="E85" s="57" t="s">
        <v>346</v>
      </c>
      <c r="F85" s="140" t="s">
        <v>596</v>
      </c>
      <c r="G85" s="160"/>
      <c r="H85" s="162" t="s">
        <v>348</v>
      </c>
      <c r="I85" s="162"/>
      <c r="J85" s="161"/>
      <c r="K85" s="62" t="s">
        <v>189</v>
      </c>
      <c r="L85" s="60" t="s">
        <v>189</v>
      </c>
      <c r="M85" s="53" t="s">
        <v>189</v>
      </c>
      <c r="N85" s="53" t="s">
        <v>189</v>
      </c>
      <c r="O85" s="53" t="s">
        <v>189</v>
      </c>
      <c r="P85" s="53" t="s">
        <v>189</v>
      </c>
      <c r="Q85" s="61" t="s">
        <v>189</v>
      </c>
      <c r="R85" s="60" t="s">
        <v>189</v>
      </c>
      <c r="S85" s="61" t="s">
        <v>189</v>
      </c>
      <c r="T85" s="62" t="s">
        <v>189</v>
      </c>
      <c r="U85" s="160" t="s">
        <v>349</v>
      </c>
      <c r="V85" s="145"/>
      <c r="W85" s="159"/>
      <c r="X85" s="59" t="s">
        <v>189</v>
      </c>
      <c r="Y85" s="53" t="s">
        <v>189</v>
      </c>
      <c r="Z85" s="63" t="s">
        <v>189</v>
      </c>
      <c r="AA85" s="160" t="s">
        <v>349</v>
      </c>
      <c r="AB85" s="162" t="s">
        <v>597</v>
      </c>
      <c r="AC85" s="159"/>
      <c r="AD85" s="59" t="s">
        <v>189</v>
      </c>
      <c r="AE85" s="53" t="s">
        <v>189</v>
      </c>
      <c r="AF85" s="53" t="s">
        <v>189</v>
      </c>
      <c r="AG85" s="53" t="s">
        <v>189</v>
      </c>
      <c r="AH85" s="63" t="s">
        <v>189</v>
      </c>
      <c r="AI85" s="160" t="s">
        <v>443</v>
      </c>
      <c r="AJ85" s="161" t="s">
        <v>598</v>
      </c>
    </row>
    <row r="86" spans="1:36" ht="93" customHeight="1">
      <c r="A86" s="50">
        <v>80</v>
      </c>
      <c r="B86" s="51" t="s">
        <v>579</v>
      </c>
      <c r="C86" s="52" t="s">
        <v>580</v>
      </c>
      <c r="D86" s="52" t="s">
        <v>599</v>
      </c>
      <c r="E86" s="57" t="s">
        <v>346</v>
      </c>
      <c r="F86" s="140" t="s">
        <v>600</v>
      </c>
      <c r="G86" s="160" t="s">
        <v>348</v>
      </c>
      <c r="H86" s="162"/>
      <c r="I86" s="162"/>
      <c r="J86" s="161"/>
      <c r="K86" s="62" t="s">
        <v>189</v>
      </c>
      <c r="L86" s="60" t="s">
        <v>189</v>
      </c>
      <c r="M86" s="53" t="s">
        <v>189</v>
      </c>
      <c r="N86" s="53" t="s">
        <v>189</v>
      </c>
      <c r="O86" s="53" t="s">
        <v>189</v>
      </c>
      <c r="P86" s="53" t="s">
        <v>189</v>
      </c>
      <c r="Q86" s="61" t="s">
        <v>189</v>
      </c>
      <c r="R86" s="60" t="s">
        <v>189</v>
      </c>
      <c r="S86" s="61" t="s">
        <v>189</v>
      </c>
      <c r="T86" s="62" t="s">
        <v>189</v>
      </c>
      <c r="U86" s="160"/>
      <c r="V86" s="145"/>
      <c r="W86" s="159"/>
      <c r="X86" s="59" t="s">
        <v>189</v>
      </c>
      <c r="Y86" s="53" t="s">
        <v>189</v>
      </c>
      <c r="Z86" s="63" t="s">
        <v>189</v>
      </c>
      <c r="AA86" s="160"/>
      <c r="AB86" s="145"/>
      <c r="AC86" s="159"/>
      <c r="AD86" s="59" t="s">
        <v>189</v>
      </c>
      <c r="AE86" s="53" t="s">
        <v>189</v>
      </c>
      <c r="AF86" s="53" t="s">
        <v>189</v>
      </c>
      <c r="AG86" s="53" t="s">
        <v>189</v>
      </c>
      <c r="AH86" s="63" t="s">
        <v>189</v>
      </c>
      <c r="AI86" s="160"/>
      <c r="AJ86" s="161"/>
    </row>
    <row r="87" spans="1:36" ht="256">
      <c r="A87" s="237">
        <v>81</v>
      </c>
      <c r="B87" s="51" t="s">
        <v>579</v>
      </c>
      <c r="C87" s="52" t="s">
        <v>580</v>
      </c>
      <c r="D87" s="52" t="s">
        <v>601</v>
      </c>
      <c r="E87" s="57" t="s">
        <v>346</v>
      </c>
      <c r="F87" s="140" t="s">
        <v>602</v>
      </c>
      <c r="G87" s="160"/>
      <c r="H87" s="162" t="s">
        <v>348</v>
      </c>
      <c r="I87" s="162"/>
      <c r="J87" s="161"/>
      <c r="K87" s="62" t="s">
        <v>189</v>
      </c>
      <c r="L87" s="60" t="s">
        <v>189</v>
      </c>
      <c r="M87" s="53" t="s">
        <v>189</v>
      </c>
      <c r="N87" s="53" t="s">
        <v>189</v>
      </c>
      <c r="O87" s="53" t="s">
        <v>189</v>
      </c>
      <c r="P87" s="53" t="s">
        <v>189</v>
      </c>
      <c r="Q87" s="61" t="s">
        <v>189</v>
      </c>
      <c r="R87" s="60" t="s">
        <v>189</v>
      </c>
      <c r="S87" s="61" t="s">
        <v>189</v>
      </c>
      <c r="T87" s="62" t="s">
        <v>189</v>
      </c>
      <c r="U87" s="160" t="s">
        <v>349</v>
      </c>
      <c r="W87" s="159"/>
      <c r="X87" s="59" t="s">
        <v>189</v>
      </c>
      <c r="Y87" s="53" t="s">
        <v>189</v>
      </c>
      <c r="Z87" s="63" t="s">
        <v>189</v>
      </c>
      <c r="AA87" s="160" t="s">
        <v>349</v>
      </c>
      <c r="AB87" s="145" t="s">
        <v>603</v>
      </c>
      <c r="AC87" s="159" t="s">
        <v>351</v>
      </c>
      <c r="AD87" s="59" t="s">
        <v>189</v>
      </c>
      <c r="AE87" s="53" t="s">
        <v>189</v>
      </c>
      <c r="AF87" s="53" t="s">
        <v>189</v>
      </c>
      <c r="AG87" s="53" t="s">
        <v>189</v>
      </c>
      <c r="AH87" s="63" t="s">
        <v>189</v>
      </c>
      <c r="AI87" s="160" t="s">
        <v>443</v>
      </c>
      <c r="AJ87" s="161"/>
    </row>
    <row r="88" spans="1:36" ht="93" customHeight="1">
      <c r="A88" s="237">
        <v>82</v>
      </c>
      <c r="B88" s="51" t="s">
        <v>81</v>
      </c>
      <c r="C88" s="52" t="s">
        <v>580</v>
      </c>
      <c r="D88" s="52" t="s">
        <v>604</v>
      </c>
      <c r="E88" s="57" t="s">
        <v>369</v>
      </c>
      <c r="F88" s="140" t="s">
        <v>605</v>
      </c>
      <c r="G88" s="160"/>
      <c r="H88" s="162" t="s">
        <v>348</v>
      </c>
      <c r="I88" s="162"/>
      <c r="J88" s="161"/>
      <c r="K88" s="62" t="s">
        <v>189</v>
      </c>
      <c r="L88" s="160"/>
      <c r="M88" s="162"/>
      <c r="N88" s="162"/>
      <c r="O88" s="162"/>
      <c r="P88" s="162"/>
      <c r="Q88" s="161"/>
      <c r="R88" s="60" t="s">
        <v>189</v>
      </c>
      <c r="S88" s="61" t="s">
        <v>189</v>
      </c>
      <c r="T88" s="62" t="s">
        <v>189</v>
      </c>
      <c r="U88" s="160" t="s">
        <v>349</v>
      </c>
      <c r="V88" s="162"/>
      <c r="W88" s="161"/>
      <c r="X88" s="59" t="s">
        <v>189</v>
      </c>
      <c r="Y88" s="53" t="s">
        <v>189</v>
      </c>
      <c r="Z88" s="63" t="s">
        <v>189</v>
      </c>
      <c r="AA88" s="160" t="s">
        <v>349</v>
      </c>
      <c r="AB88" s="140" t="s">
        <v>605</v>
      </c>
      <c r="AC88" s="140" t="s">
        <v>605</v>
      </c>
      <c r="AD88" s="59" t="s">
        <v>189</v>
      </c>
      <c r="AE88" s="53" t="s">
        <v>189</v>
      </c>
      <c r="AF88" s="53" t="s">
        <v>189</v>
      </c>
      <c r="AG88" s="53" t="s">
        <v>189</v>
      </c>
      <c r="AH88" s="63" t="s">
        <v>189</v>
      </c>
      <c r="AI88" s="140" t="s">
        <v>605</v>
      </c>
      <c r="AJ88" s="161"/>
    </row>
    <row r="89" spans="1:36" ht="93" customHeight="1">
      <c r="A89" s="237">
        <v>83</v>
      </c>
      <c r="B89" s="51" t="s">
        <v>81</v>
      </c>
      <c r="C89" s="52" t="s">
        <v>580</v>
      </c>
      <c r="D89" s="52" t="s">
        <v>606</v>
      </c>
      <c r="E89" s="57" t="s">
        <v>346</v>
      </c>
      <c r="F89" s="140" t="s">
        <v>442</v>
      </c>
      <c r="G89" s="160"/>
      <c r="H89" s="162" t="s">
        <v>348</v>
      </c>
      <c r="I89" s="162"/>
      <c r="J89" s="161"/>
      <c r="K89" s="62" t="s">
        <v>189</v>
      </c>
      <c r="L89" s="60" t="s">
        <v>189</v>
      </c>
      <c r="M89" s="53" t="s">
        <v>189</v>
      </c>
      <c r="N89" s="53" t="s">
        <v>189</v>
      </c>
      <c r="O89" s="53" t="s">
        <v>189</v>
      </c>
      <c r="P89" s="53" t="s">
        <v>189</v>
      </c>
      <c r="Q89" s="61" t="s">
        <v>189</v>
      </c>
      <c r="R89" s="60" t="s">
        <v>189</v>
      </c>
      <c r="S89" s="61" t="s">
        <v>189</v>
      </c>
      <c r="T89" s="62" t="s">
        <v>189</v>
      </c>
      <c r="U89" s="158"/>
      <c r="V89" s="145"/>
      <c r="W89" s="159"/>
      <c r="X89" s="59" t="s">
        <v>189</v>
      </c>
      <c r="Y89" s="53" t="s">
        <v>189</v>
      </c>
      <c r="Z89" s="63" t="s">
        <v>189</v>
      </c>
      <c r="AA89" s="158"/>
      <c r="AB89" s="145" t="s">
        <v>350</v>
      </c>
      <c r="AC89" s="159" t="s">
        <v>351</v>
      </c>
      <c r="AD89" s="59" t="s">
        <v>189</v>
      </c>
      <c r="AE89" s="53" t="s">
        <v>189</v>
      </c>
      <c r="AF89" s="53" t="s">
        <v>189</v>
      </c>
      <c r="AG89" s="53" t="s">
        <v>189</v>
      </c>
      <c r="AH89" s="63" t="s">
        <v>189</v>
      </c>
      <c r="AI89" s="160" t="s">
        <v>607</v>
      </c>
      <c r="AJ89" s="161"/>
    </row>
    <row r="90" spans="1:36" ht="93" customHeight="1">
      <c r="A90" s="237">
        <v>84</v>
      </c>
      <c r="B90" s="51" t="s">
        <v>81</v>
      </c>
      <c r="C90" s="52" t="s">
        <v>580</v>
      </c>
      <c r="D90" s="52" t="s">
        <v>608</v>
      </c>
      <c r="E90" s="57" t="s">
        <v>346</v>
      </c>
      <c r="F90" s="140" t="s">
        <v>609</v>
      </c>
      <c r="G90" s="160"/>
      <c r="H90" s="162" t="s">
        <v>348</v>
      </c>
      <c r="I90" s="162"/>
      <c r="J90" s="161"/>
      <c r="K90" s="62" t="s">
        <v>189</v>
      </c>
      <c r="L90" s="60" t="s">
        <v>189</v>
      </c>
      <c r="M90" s="53" t="s">
        <v>189</v>
      </c>
      <c r="N90" s="53" t="s">
        <v>189</v>
      </c>
      <c r="O90" s="53" t="s">
        <v>189</v>
      </c>
      <c r="P90" s="53" t="s">
        <v>189</v>
      </c>
      <c r="Q90" s="61" t="s">
        <v>189</v>
      </c>
      <c r="R90" s="60" t="s">
        <v>189</v>
      </c>
      <c r="S90" s="61" t="s">
        <v>189</v>
      </c>
      <c r="T90" s="62" t="s">
        <v>189</v>
      </c>
      <c r="U90" s="158"/>
      <c r="V90" s="145"/>
      <c r="W90" s="159"/>
      <c r="X90" s="59" t="s">
        <v>189</v>
      </c>
      <c r="Y90" s="53" t="s">
        <v>189</v>
      </c>
      <c r="Z90" s="63" t="s">
        <v>189</v>
      </c>
      <c r="AA90" s="158"/>
      <c r="AB90" s="145" t="s">
        <v>610</v>
      </c>
      <c r="AC90" s="159" t="s">
        <v>351</v>
      </c>
      <c r="AD90" s="59" t="s">
        <v>189</v>
      </c>
      <c r="AE90" s="53" t="s">
        <v>189</v>
      </c>
      <c r="AF90" s="53" t="s">
        <v>189</v>
      </c>
      <c r="AG90" s="53" t="s">
        <v>189</v>
      </c>
      <c r="AH90" s="63" t="s">
        <v>189</v>
      </c>
      <c r="AI90" s="160" t="s">
        <v>443</v>
      </c>
      <c r="AJ90" s="161"/>
    </row>
    <row r="91" spans="1:36" ht="93" customHeight="1">
      <c r="A91" s="237">
        <v>85</v>
      </c>
      <c r="B91" s="51" t="s">
        <v>81</v>
      </c>
      <c r="C91" s="52" t="s">
        <v>580</v>
      </c>
      <c r="D91" s="52" t="s">
        <v>611</v>
      </c>
      <c r="E91" s="57" t="s">
        <v>346</v>
      </c>
      <c r="F91" s="140" t="s">
        <v>612</v>
      </c>
      <c r="G91" s="160"/>
      <c r="H91" s="162" t="s">
        <v>348</v>
      </c>
      <c r="I91" s="162"/>
      <c r="J91" s="161"/>
      <c r="K91" s="62" t="s">
        <v>189</v>
      </c>
      <c r="L91" s="60" t="s">
        <v>189</v>
      </c>
      <c r="M91" s="53" t="s">
        <v>189</v>
      </c>
      <c r="N91" s="53" t="s">
        <v>189</v>
      </c>
      <c r="O91" s="53" t="s">
        <v>189</v>
      </c>
      <c r="P91" s="53" t="s">
        <v>189</v>
      </c>
      <c r="Q91" s="61" t="s">
        <v>189</v>
      </c>
      <c r="R91" s="60" t="s">
        <v>189</v>
      </c>
      <c r="S91" s="61" t="s">
        <v>189</v>
      </c>
      <c r="T91" s="62" t="s">
        <v>189</v>
      </c>
      <c r="U91" s="158"/>
      <c r="V91" s="145"/>
      <c r="W91" s="159"/>
      <c r="X91" s="59" t="s">
        <v>189</v>
      </c>
      <c r="Y91" s="53" t="s">
        <v>189</v>
      </c>
      <c r="Z91" s="63" t="s">
        <v>189</v>
      </c>
      <c r="AA91" s="158"/>
      <c r="AB91" s="140" t="s">
        <v>612</v>
      </c>
      <c r="AC91" s="140" t="s">
        <v>612</v>
      </c>
      <c r="AD91" s="59" t="s">
        <v>189</v>
      </c>
      <c r="AE91" s="53" t="s">
        <v>189</v>
      </c>
      <c r="AF91" s="53" t="s">
        <v>189</v>
      </c>
      <c r="AG91" s="53" t="s">
        <v>189</v>
      </c>
      <c r="AH91" s="63" t="s">
        <v>189</v>
      </c>
      <c r="AI91" s="140" t="s">
        <v>612</v>
      </c>
      <c r="AJ91" s="161"/>
    </row>
    <row r="92" spans="1:36" ht="93" customHeight="1">
      <c r="A92" s="237">
        <v>86</v>
      </c>
      <c r="B92" s="51" t="s">
        <v>81</v>
      </c>
      <c r="C92" s="52" t="s">
        <v>580</v>
      </c>
      <c r="D92" s="52" t="s">
        <v>613</v>
      </c>
      <c r="E92" s="57" t="s">
        <v>346</v>
      </c>
      <c r="F92" s="140" t="s">
        <v>614</v>
      </c>
      <c r="G92" s="160"/>
      <c r="H92" s="162" t="s">
        <v>348</v>
      </c>
      <c r="I92" s="162"/>
      <c r="J92" s="161"/>
      <c r="K92" s="62" t="s">
        <v>189</v>
      </c>
      <c r="L92" s="60" t="s">
        <v>189</v>
      </c>
      <c r="M92" s="53" t="s">
        <v>189</v>
      </c>
      <c r="N92" s="53" t="s">
        <v>189</v>
      </c>
      <c r="O92" s="53" t="s">
        <v>189</v>
      </c>
      <c r="P92" s="53" t="s">
        <v>189</v>
      </c>
      <c r="Q92" s="61" t="s">
        <v>189</v>
      </c>
      <c r="R92" s="60" t="s">
        <v>189</v>
      </c>
      <c r="S92" s="61" t="s">
        <v>189</v>
      </c>
      <c r="T92" s="62" t="s">
        <v>189</v>
      </c>
      <c r="U92" s="158"/>
      <c r="V92" s="145"/>
      <c r="W92" s="159"/>
      <c r="X92" s="59" t="s">
        <v>189</v>
      </c>
      <c r="Y92" s="53" t="s">
        <v>189</v>
      </c>
      <c r="Z92" s="63" t="s">
        <v>189</v>
      </c>
      <c r="AA92" s="158"/>
      <c r="AB92" s="140" t="s">
        <v>614</v>
      </c>
      <c r="AC92" s="140" t="s">
        <v>614</v>
      </c>
      <c r="AD92" s="59" t="s">
        <v>189</v>
      </c>
      <c r="AE92" s="53" t="s">
        <v>189</v>
      </c>
      <c r="AF92" s="53" t="s">
        <v>189</v>
      </c>
      <c r="AG92" s="53" t="s">
        <v>189</v>
      </c>
      <c r="AH92" s="63" t="s">
        <v>189</v>
      </c>
      <c r="AI92" s="140" t="s">
        <v>614</v>
      </c>
      <c r="AJ92" s="161"/>
    </row>
    <row r="93" spans="1:36" ht="93" customHeight="1">
      <c r="A93" s="50">
        <v>87</v>
      </c>
      <c r="B93" s="51" t="s">
        <v>81</v>
      </c>
      <c r="C93" s="52" t="s">
        <v>580</v>
      </c>
      <c r="D93" s="52" t="s">
        <v>82</v>
      </c>
      <c r="E93" s="58" t="s">
        <v>454</v>
      </c>
      <c r="F93" s="321"/>
      <c r="G93" s="60" t="s">
        <v>189</v>
      </c>
      <c r="H93" s="53" t="s">
        <v>189</v>
      </c>
      <c r="I93" s="53" t="s">
        <v>189</v>
      </c>
      <c r="J93" s="61" t="s">
        <v>189</v>
      </c>
      <c r="K93" s="62" t="s">
        <v>189</v>
      </c>
      <c r="L93" s="60" t="s">
        <v>189</v>
      </c>
      <c r="M93" s="53" t="s">
        <v>189</v>
      </c>
      <c r="N93" s="53" t="s">
        <v>189</v>
      </c>
      <c r="O93" s="53" t="s">
        <v>189</v>
      </c>
      <c r="P93" s="53" t="s">
        <v>189</v>
      </c>
      <c r="Q93" s="61" t="s">
        <v>189</v>
      </c>
      <c r="R93" s="60" t="s">
        <v>189</v>
      </c>
      <c r="S93" s="61" t="s">
        <v>189</v>
      </c>
      <c r="T93" s="62" t="s">
        <v>189</v>
      </c>
      <c r="U93" s="60" t="s">
        <v>189</v>
      </c>
      <c r="V93" s="53" t="s">
        <v>189</v>
      </c>
      <c r="W93" s="61" t="s">
        <v>189</v>
      </c>
      <c r="X93" s="59" t="s">
        <v>189</v>
      </c>
      <c r="Y93" s="53" t="s">
        <v>189</v>
      </c>
      <c r="Z93" s="63" t="s">
        <v>189</v>
      </c>
      <c r="AA93" s="60" t="s">
        <v>189</v>
      </c>
      <c r="AB93" s="53" t="s">
        <v>189</v>
      </c>
      <c r="AC93" s="61" t="s">
        <v>189</v>
      </c>
      <c r="AD93" s="59" t="s">
        <v>189</v>
      </c>
      <c r="AE93" s="53" t="s">
        <v>189</v>
      </c>
      <c r="AF93" s="53" t="s">
        <v>189</v>
      </c>
      <c r="AG93" s="53" t="s">
        <v>189</v>
      </c>
      <c r="AH93" s="63" t="s">
        <v>189</v>
      </c>
      <c r="AI93" s="60" t="s">
        <v>189</v>
      </c>
      <c r="AJ93" s="61" t="s">
        <v>189</v>
      </c>
    </row>
    <row r="94" spans="1:36" ht="93" customHeight="1">
      <c r="A94" s="237">
        <v>88</v>
      </c>
      <c r="B94" s="51" t="s">
        <v>81</v>
      </c>
      <c r="C94" s="52" t="s">
        <v>580</v>
      </c>
      <c r="D94" s="52" t="s">
        <v>615</v>
      </c>
      <c r="E94" s="57" t="s">
        <v>346</v>
      </c>
      <c r="F94" s="140" t="s">
        <v>616</v>
      </c>
      <c r="G94" s="160"/>
      <c r="H94" s="162" t="s">
        <v>348</v>
      </c>
      <c r="I94" s="162"/>
      <c r="J94" s="161"/>
      <c r="K94" s="62" t="s">
        <v>189</v>
      </c>
      <c r="L94" s="60" t="s">
        <v>189</v>
      </c>
      <c r="M94" s="53" t="s">
        <v>189</v>
      </c>
      <c r="N94" s="53" t="s">
        <v>189</v>
      </c>
      <c r="O94" s="53" t="s">
        <v>189</v>
      </c>
      <c r="P94" s="53" t="s">
        <v>189</v>
      </c>
      <c r="Q94" s="61" t="s">
        <v>189</v>
      </c>
      <c r="R94" s="60" t="s">
        <v>189</v>
      </c>
      <c r="S94" s="61" t="s">
        <v>189</v>
      </c>
      <c r="T94" s="62" t="s">
        <v>189</v>
      </c>
      <c r="U94" s="158" t="s">
        <v>349</v>
      </c>
      <c r="V94" s="145"/>
      <c r="W94" s="159"/>
      <c r="X94" s="59" t="s">
        <v>189</v>
      </c>
      <c r="Y94" s="53" t="s">
        <v>189</v>
      </c>
      <c r="Z94" s="63" t="s">
        <v>189</v>
      </c>
      <c r="AA94" s="158" t="s">
        <v>349</v>
      </c>
      <c r="AB94" s="145" t="s">
        <v>350</v>
      </c>
      <c r="AC94" s="159" t="s">
        <v>351</v>
      </c>
      <c r="AD94" s="59" t="s">
        <v>189</v>
      </c>
      <c r="AE94" s="53" t="s">
        <v>189</v>
      </c>
      <c r="AF94" s="53" t="s">
        <v>189</v>
      </c>
      <c r="AG94" s="53" t="s">
        <v>189</v>
      </c>
      <c r="AH94" s="63" t="s">
        <v>189</v>
      </c>
      <c r="AI94" s="160" t="s">
        <v>443</v>
      </c>
      <c r="AJ94" s="161"/>
    </row>
    <row r="95" spans="1:36" ht="93" customHeight="1">
      <c r="A95" s="237">
        <v>89</v>
      </c>
      <c r="B95" s="51" t="s">
        <v>81</v>
      </c>
      <c r="C95" s="52" t="s">
        <v>580</v>
      </c>
      <c r="D95" s="52" t="s">
        <v>617</v>
      </c>
      <c r="E95" s="57" t="s">
        <v>346</v>
      </c>
      <c r="F95" s="140" t="s">
        <v>618</v>
      </c>
      <c r="G95" s="160"/>
      <c r="H95" s="162" t="s">
        <v>348</v>
      </c>
      <c r="I95" s="162"/>
      <c r="J95" s="161"/>
      <c r="K95" s="62" t="s">
        <v>189</v>
      </c>
      <c r="L95" s="60" t="s">
        <v>189</v>
      </c>
      <c r="M95" s="53" t="s">
        <v>189</v>
      </c>
      <c r="N95" s="53" t="s">
        <v>189</v>
      </c>
      <c r="O95" s="53" t="s">
        <v>189</v>
      </c>
      <c r="P95" s="53" t="s">
        <v>189</v>
      </c>
      <c r="Q95" s="61" t="s">
        <v>189</v>
      </c>
      <c r="R95" s="60" t="s">
        <v>189</v>
      </c>
      <c r="S95" s="61" t="s">
        <v>189</v>
      </c>
      <c r="T95" s="62" t="s">
        <v>189</v>
      </c>
      <c r="U95" s="158"/>
      <c r="V95" s="145"/>
      <c r="W95" s="159"/>
      <c r="X95" s="59" t="s">
        <v>189</v>
      </c>
      <c r="Y95" s="53" t="s">
        <v>189</v>
      </c>
      <c r="Z95" s="63" t="s">
        <v>189</v>
      </c>
      <c r="AA95" s="158"/>
      <c r="AB95" s="145" t="s">
        <v>619</v>
      </c>
      <c r="AC95" s="159" t="s">
        <v>351</v>
      </c>
      <c r="AD95" s="59" t="s">
        <v>189</v>
      </c>
      <c r="AE95" s="53" t="s">
        <v>189</v>
      </c>
      <c r="AF95" s="53" t="s">
        <v>189</v>
      </c>
      <c r="AG95" s="53" t="s">
        <v>189</v>
      </c>
      <c r="AH95" s="63" t="s">
        <v>189</v>
      </c>
      <c r="AI95" s="160" t="s">
        <v>443</v>
      </c>
      <c r="AJ95" s="161"/>
    </row>
    <row r="96" spans="1:36" ht="93" customHeight="1">
      <c r="A96" s="237" t="s">
        <v>620</v>
      </c>
      <c r="B96" s="51" t="s">
        <v>621</v>
      </c>
      <c r="C96" s="52" t="s">
        <v>622</v>
      </c>
      <c r="D96" s="52" t="s">
        <v>623</v>
      </c>
      <c r="E96" s="57" t="s">
        <v>346</v>
      </c>
      <c r="F96" s="174" t="s">
        <v>624</v>
      </c>
      <c r="G96" s="160"/>
      <c r="H96" s="162" t="s">
        <v>348</v>
      </c>
      <c r="I96" s="162"/>
      <c r="J96" s="161"/>
      <c r="K96" s="62" t="s">
        <v>189</v>
      </c>
      <c r="L96" s="60" t="s">
        <v>189</v>
      </c>
      <c r="M96" s="53" t="s">
        <v>189</v>
      </c>
      <c r="N96" s="53" t="s">
        <v>189</v>
      </c>
      <c r="O96" s="53" t="s">
        <v>189</v>
      </c>
      <c r="P96" s="53" t="s">
        <v>189</v>
      </c>
      <c r="Q96" s="61" t="s">
        <v>189</v>
      </c>
      <c r="R96" s="60" t="s">
        <v>189</v>
      </c>
      <c r="S96" s="61" t="s">
        <v>189</v>
      </c>
      <c r="T96" s="62" t="s">
        <v>189</v>
      </c>
      <c r="U96" s="158"/>
      <c r="V96" s="145"/>
      <c r="W96" s="159"/>
      <c r="X96" s="59" t="s">
        <v>189</v>
      </c>
      <c r="Y96" s="53" t="s">
        <v>189</v>
      </c>
      <c r="Z96" s="63" t="s">
        <v>189</v>
      </c>
      <c r="AA96" s="158"/>
      <c r="AB96" s="145"/>
      <c r="AC96" s="159" t="s">
        <v>351</v>
      </c>
      <c r="AD96" s="59" t="s">
        <v>189</v>
      </c>
      <c r="AE96" s="53" t="s">
        <v>189</v>
      </c>
      <c r="AF96" s="53" t="s">
        <v>189</v>
      </c>
      <c r="AG96" s="53" t="s">
        <v>189</v>
      </c>
      <c r="AH96" s="63" t="s">
        <v>189</v>
      </c>
      <c r="AI96" s="160" t="s">
        <v>443</v>
      </c>
      <c r="AJ96" s="161"/>
    </row>
    <row r="97" spans="1:36" ht="93" customHeight="1">
      <c r="A97" s="237" t="s">
        <v>625</v>
      </c>
      <c r="B97" s="51" t="s">
        <v>621</v>
      </c>
      <c r="C97" s="52" t="s">
        <v>622</v>
      </c>
      <c r="D97" s="52" t="s">
        <v>626</v>
      </c>
      <c r="E97" s="57" t="s">
        <v>346</v>
      </c>
      <c r="F97" s="174" t="s">
        <v>627</v>
      </c>
      <c r="G97" s="160" t="s">
        <v>348</v>
      </c>
      <c r="H97" s="162"/>
      <c r="I97" s="162"/>
      <c r="J97" s="161"/>
      <c r="K97" s="62" t="s">
        <v>189</v>
      </c>
      <c r="L97" s="60" t="s">
        <v>189</v>
      </c>
      <c r="M97" s="53" t="s">
        <v>189</v>
      </c>
      <c r="N97" s="53" t="s">
        <v>189</v>
      </c>
      <c r="O97" s="53" t="s">
        <v>189</v>
      </c>
      <c r="P97" s="53" t="s">
        <v>189</v>
      </c>
      <c r="Q97" s="61" t="s">
        <v>189</v>
      </c>
      <c r="R97" s="60" t="s">
        <v>189</v>
      </c>
      <c r="S97" s="61" t="s">
        <v>189</v>
      </c>
      <c r="T97" s="62" t="s">
        <v>189</v>
      </c>
      <c r="U97" s="158"/>
      <c r="V97" s="145"/>
      <c r="W97" s="159"/>
      <c r="X97" s="59" t="s">
        <v>189</v>
      </c>
      <c r="Y97" s="53" t="s">
        <v>189</v>
      </c>
      <c r="Z97" s="63" t="s">
        <v>189</v>
      </c>
      <c r="AA97" s="158"/>
      <c r="AB97" s="145"/>
      <c r="AC97" s="159" t="s">
        <v>351</v>
      </c>
      <c r="AD97" s="59" t="s">
        <v>189</v>
      </c>
      <c r="AE97" s="53" t="s">
        <v>189</v>
      </c>
      <c r="AF97" s="53" t="s">
        <v>189</v>
      </c>
      <c r="AG97" s="53" t="s">
        <v>189</v>
      </c>
      <c r="AH97" s="63" t="s">
        <v>189</v>
      </c>
      <c r="AI97" s="160" t="s">
        <v>443</v>
      </c>
      <c r="AJ97" s="161"/>
    </row>
    <row r="98" spans="1:36" ht="93" customHeight="1">
      <c r="A98" s="237" t="s">
        <v>628</v>
      </c>
      <c r="B98" s="51" t="s">
        <v>621</v>
      </c>
      <c r="C98" s="52" t="s">
        <v>622</v>
      </c>
      <c r="D98" s="52" t="s">
        <v>629</v>
      </c>
      <c r="E98" s="57" t="s">
        <v>560</v>
      </c>
      <c r="F98" s="174" t="s">
        <v>630</v>
      </c>
      <c r="G98" s="160" t="s">
        <v>348</v>
      </c>
      <c r="H98" s="162"/>
      <c r="I98" s="162"/>
      <c r="J98" s="161"/>
      <c r="K98" s="163" t="s">
        <v>359</v>
      </c>
      <c r="L98" s="160"/>
      <c r="M98" s="162"/>
      <c r="N98" s="162"/>
      <c r="O98" s="162"/>
      <c r="P98" s="162"/>
      <c r="Q98" s="161"/>
      <c r="R98" s="60" t="s">
        <v>189</v>
      </c>
      <c r="S98" s="61" t="s">
        <v>189</v>
      </c>
      <c r="T98" s="62" t="s">
        <v>189</v>
      </c>
      <c r="U98" s="160"/>
      <c r="V98" s="162"/>
      <c r="W98" s="161"/>
      <c r="X98" s="59" t="s">
        <v>189</v>
      </c>
      <c r="Y98" s="53" t="s">
        <v>189</v>
      </c>
      <c r="Z98" s="63" t="s">
        <v>189</v>
      </c>
      <c r="AA98" s="160"/>
      <c r="AB98" s="162"/>
      <c r="AC98" s="159" t="s">
        <v>351</v>
      </c>
      <c r="AD98" s="59" t="s">
        <v>189</v>
      </c>
      <c r="AE98" s="53" t="s">
        <v>189</v>
      </c>
      <c r="AF98" s="53" t="s">
        <v>189</v>
      </c>
      <c r="AG98" s="53" t="s">
        <v>189</v>
      </c>
      <c r="AH98" s="63" t="s">
        <v>189</v>
      </c>
      <c r="AI98" s="160" t="s">
        <v>443</v>
      </c>
      <c r="AJ98" s="161"/>
    </row>
    <row r="99" spans="1:36" ht="93" customHeight="1">
      <c r="A99" s="237" t="s">
        <v>631</v>
      </c>
      <c r="B99" s="51" t="s">
        <v>621</v>
      </c>
      <c r="C99" s="52" t="s">
        <v>622</v>
      </c>
      <c r="D99" s="52" t="s">
        <v>632</v>
      </c>
      <c r="E99" s="57" t="s">
        <v>633</v>
      </c>
      <c r="F99" s="174" t="s">
        <v>634</v>
      </c>
      <c r="G99" s="160" t="s">
        <v>348</v>
      </c>
      <c r="H99" s="162"/>
      <c r="I99" s="162"/>
      <c r="J99" s="161"/>
      <c r="K99" s="62" t="s">
        <v>189</v>
      </c>
      <c r="L99" s="60" t="s">
        <v>189</v>
      </c>
      <c r="M99" s="53" t="s">
        <v>189</v>
      </c>
      <c r="N99" s="53" t="s">
        <v>189</v>
      </c>
      <c r="O99" s="53" t="s">
        <v>189</v>
      </c>
      <c r="P99" s="53" t="s">
        <v>189</v>
      </c>
      <c r="Q99" s="61" t="s">
        <v>189</v>
      </c>
      <c r="R99" s="60" t="s">
        <v>189</v>
      </c>
      <c r="S99" s="61" t="s">
        <v>189</v>
      </c>
      <c r="T99" s="163"/>
      <c r="U99" s="160"/>
      <c r="V99" s="162"/>
      <c r="W99" s="161"/>
      <c r="X99" s="59" t="s">
        <v>189</v>
      </c>
      <c r="Y99" s="53" t="s">
        <v>189</v>
      </c>
      <c r="Z99" s="63" t="s">
        <v>189</v>
      </c>
      <c r="AA99" s="160"/>
      <c r="AB99" s="162" t="s">
        <v>635</v>
      </c>
      <c r="AC99" s="159" t="s">
        <v>351</v>
      </c>
      <c r="AD99" s="166"/>
      <c r="AE99" s="162"/>
      <c r="AF99" s="162"/>
      <c r="AG99" s="162"/>
      <c r="AH99" s="57"/>
      <c r="AI99" s="160" t="s">
        <v>443</v>
      </c>
      <c r="AJ99" s="161"/>
    </row>
    <row r="100" spans="1:36" ht="93" customHeight="1">
      <c r="A100" s="237" t="s">
        <v>636</v>
      </c>
      <c r="B100" s="51" t="s">
        <v>621</v>
      </c>
      <c r="C100" s="52" t="s">
        <v>622</v>
      </c>
      <c r="D100" s="52" t="s">
        <v>637</v>
      </c>
      <c r="E100" s="57" t="s">
        <v>560</v>
      </c>
      <c r="F100" s="174" t="s">
        <v>638</v>
      </c>
      <c r="G100" s="160" t="s">
        <v>348</v>
      </c>
      <c r="H100" s="162"/>
      <c r="I100" s="162"/>
      <c r="J100" s="161"/>
      <c r="K100" s="163" t="s">
        <v>359</v>
      </c>
      <c r="L100" s="160"/>
      <c r="M100" s="162"/>
      <c r="N100" s="162"/>
      <c r="O100" s="162"/>
      <c r="P100" s="162"/>
      <c r="Q100" s="161"/>
      <c r="R100" s="60" t="s">
        <v>189</v>
      </c>
      <c r="S100" s="61" t="s">
        <v>189</v>
      </c>
      <c r="T100" s="62" t="s">
        <v>189</v>
      </c>
      <c r="U100" s="160"/>
      <c r="V100" s="162"/>
      <c r="W100" s="161"/>
      <c r="X100" s="59" t="s">
        <v>189</v>
      </c>
      <c r="Y100" s="53" t="s">
        <v>189</v>
      </c>
      <c r="Z100" s="63" t="s">
        <v>189</v>
      </c>
      <c r="AA100" s="160"/>
      <c r="AB100" s="162"/>
      <c r="AC100" s="159" t="s">
        <v>351</v>
      </c>
      <c r="AD100" s="59" t="s">
        <v>189</v>
      </c>
      <c r="AE100" s="53" t="s">
        <v>189</v>
      </c>
      <c r="AF100" s="53" t="s">
        <v>189</v>
      </c>
      <c r="AG100" s="53" t="s">
        <v>189</v>
      </c>
      <c r="AH100" s="63" t="s">
        <v>189</v>
      </c>
      <c r="AI100" s="160" t="s">
        <v>443</v>
      </c>
      <c r="AJ100" s="161"/>
    </row>
    <row r="101" spans="1:36" ht="93" customHeight="1">
      <c r="A101" s="237" t="s">
        <v>639</v>
      </c>
      <c r="B101" s="51" t="s">
        <v>621</v>
      </c>
      <c r="C101" s="52" t="s">
        <v>622</v>
      </c>
      <c r="D101" s="52" t="s">
        <v>640</v>
      </c>
      <c r="E101" s="57" t="s">
        <v>346</v>
      </c>
      <c r="F101" s="174" t="s">
        <v>634</v>
      </c>
      <c r="G101" s="160" t="s">
        <v>348</v>
      </c>
      <c r="H101" s="162"/>
      <c r="I101" s="162"/>
      <c r="J101" s="161"/>
      <c r="K101" s="62" t="s">
        <v>189</v>
      </c>
      <c r="L101" s="60" t="s">
        <v>189</v>
      </c>
      <c r="M101" s="53" t="s">
        <v>189</v>
      </c>
      <c r="N101" s="53" t="s">
        <v>189</v>
      </c>
      <c r="O101" s="53" t="s">
        <v>189</v>
      </c>
      <c r="P101" s="53" t="s">
        <v>189</v>
      </c>
      <c r="Q101" s="61" t="s">
        <v>189</v>
      </c>
      <c r="R101" s="60" t="s">
        <v>189</v>
      </c>
      <c r="S101" s="61" t="s">
        <v>189</v>
      </c>
      <c r="T101" s="62" t="s">
        <v>189</v>
      </c>
      <c r="U101" s="160"/>
      <c r="V101" s="162"/>
      <c r="W101" s="161"/>
      <c r="X101" s="59" t="s">
        <v>189</v>
      </c>
      <c r="Y101" s="53" t="s">
        <v>189</v>
      </c>
      <c r="Z101" s="63" t="s">
        <v>189</v>
      </c>
      <c r="AA101" s="160"/>
      <c r="AB101" s="162" t="s">
        <v>418</v>
      </c>
      <c r="AC101" s="159" t="s">
        <v>351</v>
      </c>
      <c r="AD101" s="59" t="s">
        <v>189</v>
      </c>
      <c r="AE101" s="53" t="s">
        <v>189</v>
      </c>
      <c r="AF101" s="53" t="s">
        <v>189</v>
      </c>
      <c r="AG101" s="53" t="s">
        <v>189</v>
      </c>
      <c r="AH101" s="63" t="s">
        <v>189</v>
      </c>
      <c r="AI101" s="160" t="s">
        <v>443</v>
      </c>
      <c r="AJ101" s="161"/>
    </row>
    <row r="102" spans="1:36" ht="93" customHeight="1">
      <c r="A102" s="50" t="s">
        <v>641</v>
      </c>
      <c r="B102" s="51" t="s">
        <v>642</v>
      </c>
      <c r="C102" s="52" t="s">
        <v>643</v>
      </c>
      <c r="D102" s="52" t="s">
        <v>644</v>
      </c>
      <c r="E102" s="57" t="s">
        <v>645</v>
      </c>
      <c r="F102" s="140" t="s">
        <v>646</v>
      </c>
      <c r="G102" s="160"/>
      <c r="H102" s="162" t="s">
        <v>348</v>
      </c>
      <c r="I102" s="162"/>
      <c r="J102" s="161"/>
      <c r="K102" s="62" t="s">
        <v>189</v>
      </c>
      <c r="L102" s="60" t="s">
        <v>189</v>
      </c>
      <c r="M102" s="53" t="s">
        <v>189</v>
      </c>
      <c r="N102" s="53" t="s">
        <v>189</v>
      </c>
      <c r="O102" s="53" t="s">
        <v>189</v>
      </c>
      <c r="P102" s="53" t="s">
        <v>189</v>
      </c>
      <c r="Q102" s="61" t="s">
        <v>189</v>
      </c>
      <c r="R102" s="60" t="s">
        <v>189</v>
      </c>
      <c r="S102" s="61" t="s">
        <v>189</v>
      </c>
      <c r="T102" s="62" t="s">
        <v>189</v>
      </c>
      <c r="U102" s="60" t="s">
        <v>189</v>
      </c>
      <c r="V102" s="53" t="s">
        <v>189</v>
      </c>
      <c r="W102" s="61" t="s">
        <v>189</v>
      </c>
      <c r="X102" s="59" t="s">
        <v>189</v>
      </c>
      <c r="Y102" s="53" t="s">
        <v>189</v>
      </c>
      <c r="Z102" s="63" t="s">
        <v>189</v>
      </c>
      <c r="AA102" s="60" t="s">
        <v>189</v>
      </c>
      <c r="AB102" s="53" t="s">
        <v>189</v>
      </c>
      <c r="AC102" s="61" t="s">
        <v>189</v>
      </c>
      <c r="AD102" s="167" t="s">
        <v>647</v>
      </c>
      <c r="AE102" s="168" t="s">
        <v>648</v>
      </c>
      <c r="AF102" s="96" t="s">
        <v>649</v>
      </c>
      <c r="AG102" s="168" t="s">
        <v>650</v>
      </c>
      <c r="AH102" s="169" t="s">
        <v>189</v>
      </c>
      <c r="AI102" s="170" t="s">
        <v>189</v>
      </c>
      <c r="AJ102" s="171" t="s">
        <v>189</v>
      </c>
    </row>
    <row r="103" spans="1:36" ht="93" customHeight="1">
      <c r="A103" s="50" t="s">
        <v>651</v>
      </c>
      <c r="B103" s="51" t="s">
        <v>652</v>
      </c>
      <c r="C103" s="52" t="s">
        <v>643</v>
      </c>
      <c r="D103" s="52" t="s">
        <v>653</v>
      </c>
      <c r="E103" s="57" t="s">
        <v>645</v>
      </c>
      <c r="F103" s="140" t="s">
        <v>654</v>
      </c>
      <c r="G103" s="160"/>
      <c r="H103" s="162"/>
      <c r="I103" s="162" t="s">
        <v>348</v>
      </c>
      <c r="J103" s="161"/>
      <c r="K103" s="62" t="s">
        <v>189</v>
      </c>
      <c r="L103" s="60" t="s">
        <v>189</v>
      </c>
      <c r="M103" s="53" t="s">
        <v>189</v>
      </c>
      <c r="N103" s="53" t="s">
        <v>189</v>
      </c>
      <c r="O103" s="53" t="s">
        <v>189</v>
      </c>
      <c r="P103" s="53" t="s">
        <v>189</v>
      </c>
      <c r="Q103" s="61" t="s">
        <v>189</v>
      </c>
      <c r="R103" s="60" t="s">
        <v>189</v>
      </c>
      <c r="S103" s="61" t="s">
        <v>189</v>
      </c>
      <c r="T103" s="62" t="s">
        <v>189</v>
      </c>
      <c r="U103" s="60" t="s">
        <v>189</v>
      </c>
      <c r="V103" s="53" t="s">
        <v>189</v>
      </c>
      <c r="W103" s="61" t="s">
        <v>189</v>
      </c>
      <c r="X103" s="59" t="s">
        <v>189</v>
      </c>
      <c r="Y103" s="53" t="s">
        <v>189</v>
      </c>
      <c r="Z103" s="63" t="s">
        <v>189</v>
      </c>
      <c r="AA103" s="60" t="s">
        <v>189</v>
      </c>
      <c r="AB103" s="53" t="s">
        <v>189</v>
      </c>
      <c r="AC103" s="61" t="s">
        <v>189</v>
      </c>
      <c r="AD103" s="172" t="s">
        <v>189</v>
      </c>
      <c r="AE103" s="168" t="s">
        <v>189</v>
      </c>
      <c r="AF103" s="168" t="s">
        <v>189</v>
      </c>
      <c r="AG103" s="168" t="s">
        <v>189</v>
      </c>
      <c r="AH103" s="169">
        <v>10</v>
      </c>
      <c r="AI103" s="140"/>
      <c r="AJ103" s="171" t="s">
        <v>655</v>
      </c>
    </row>
    <row r="104" spans="1:36" ht="93" customHeight="1">
      <c r="A104" s="50" t="s">
        <v>656</v>
      </c>
      <c r="B104" s="51" t="s">
        <v>652</v>
      </c>
      <c r="C104" s="52" t="s">
        <v>643</v>
      </c>
      <c r="D104" s="52" t="s">
        <v>657</v>
      </c>
      <c r="E104" s="57" t="s">
        <v>645</v>
      </c>
      <c r="F104" s="140" t="s">
        <v>658</v>
      </c>
      <c r="G104" s="160"/>
      <c r="H104" s="162"/>
      <c r="I104" s="162" t="s">
        <v>348</v>
      </c>
      <c r="J104" s="161"/>
      <c r="K104" s="62" t="s">
        <v>189</v>
      </c>
      <c r="L104" s="60" t="s">
        <v>189</v>
      </c>
      <c r="M104" s="53" t="s">
        <v>189</v>
      </c>
      <c r="N104" s="53" t="s">
        <v>189</v>
      </c>
      <c r="O104" s="53" t="s">
        <v>189</v>
      </c>
      <c r="P104" s="53" t="s">
        <v>189</v>
      </c>
      <c r="Q104" s="61" t="s">
        <v>189</v>
      </c>
      <c r="R104" s="60" t="s">
        <v>189</v>
      </c>
      <c r="S104" s="61" t="s">
        <v>189</v>
      </c>
      <c r="T104" s="62" t="s">
        <v>189</v>
      </c>
      <c r="U104" s="60" t="s">
        <v>189</v>
      </c>
      <c r="V104" s="53" t="s">
        <v>189</v>
      </c>
      <c r="W104" s="61" t="s">
        <v>189</v>
      </c>
      <c r="X104" s="59" t="s">
        <v>189</v>
      </c>
      <c r="Y104" s="53" t="s">
        <v>189</v>
      </c>
      <c r="Z104" s="63" t="s">
        <v>189</v>
      </c>
      <c r="AA104" s="60" t="s">
        <v>189</v>
      </c>
      <c r="AB104" s="53" t="s">
        <v>189</v>
      </c>
      <c r="AC104" s="61" t="s">
        <v>189</v>
      </c>
      <c r="AD104" s="167" t="s">
        <v>647</v>
      </c>
      <c r="AE104" s="168" t="s">
        <v>648</v>
      </c>
      <c r="AF104" s="96" t="s">
        <v>649</v>
      </c>
      <c r="AG104" s="162" t="s">
        <v>189</v>
      </c>
      <c r="AH104" s="162" t="s">
        <v>189</v>
      </c>
      <c r="AI104" s="170" t="s">
        <v>189</v>
      </c>
      <c r="AJ104" s="171" t="s">
        <v>655</v>
      </c>
    </row>
    <row r="105" spans="1:36" ht="93" customHeight="1">
      <c r="A105" s="50" t="s">
        <v>659</v>
      </c>
      <c r="B105" s="51" t="s">
        <v>652</v>
      </c>
      <c r="C105" s="52" t="s">
        <v>643</v>
      </c>
      <c r="D105" s="52" t="s">
        <v>660</v>
      </c>
      <c r="E105" s="57" t="s">
        <v>645</v>
      </c>
      <c r="F105" s="140" t="s">
        <v>661</v>
      </c>
      <c r="G105" s="160"/>
      <c r="H105" s="162"/>
      <c r="I105" s="162" t="s">
        <v>348</v>
      </c>
      <c r="J105" s="161"/>
      <c r="K105" s="62" t="s">
        <v>189</v>
      </c>
      <c r="L105" s="60" t="s">
        <v>189</v>
      </c>
      <c r="M105" s="53" t="s">
        <v>189</v>
      </c>
      <c r="N105" s="53" t="s">
        <v>189</v>
      </c>
      <c r="O105" s="53" t="s">
        <v>189</v>
      </c>
      <c r="P105" s="53" t="s">
        <v>189</v>
      </c>
      <c r="Q105" s="61" t="s">
        <v>189</v>
      </c>
      <c r="R105" s="60" t="s">
        <v>189</v>
      </c>
      <c r="S105" s="61" t="s">
        <v>189</v>
      </c>
      <c r="T105" s="62" t="s">
        <v>189</v>
      </c>
      <c r="U105" s="60" t="s">
        <v>189</v>
      </c>
      <c r="V105" s="53" t="s">
        <v>189</v>
      </c>
      <c r="W105" s="61" t="s">
        <v>189</v>
      </c>
      <c r="X105" s="59" t="s">
        <v>189</v>
      </c>
      <c r="Y105" s="53" t="s">
        <v>189</v>
      </c>
      <c r="Z105" s="63" t="s">
        <v>189</v>
      </c>
      <c r="AA105" s="60" t="s">
        <v>189</v>
      </c>
      <c r="AB105" s="53" t="s">
        <v>189</v>
      </c>
      <c r="AC105" s="61" t="s">
        <v>189</v>
      </c>
      <c r="AD105" s="166" t="s">
        <v>189</v>
      </c>
      <c r="AE105" s="162" t="s">
        <v>189</v>
      </c>
      <c r="AF105" s="162" t="s">
        <v>662</v>
      </c>
      <c r="AG105" s="162" t="s">
        <v>189</v>
      </c>
      <c r="AH105" s="169">
        <v>5</v>
      </c>
      <c r="AI105" s="160" t="s">
        <v>189</v>
      </c>
      <c r="AJ105" s="161" t="s">
        <v>189</v>
      </c>
    </row>
    <row r="106" spans="1:36" ht="93" customHeight="1">
      <c r="A106" s="50" t="s">
        <v>663</v>
      </c>
      <c r="B106" s="51" t="s">
        <v>652</v>
      </c>
      <c r="C106" s="52" t="s">
        <v>643</v>
      </c>
      <c r="D106" s="52" t="s">
        <v>664</v>
      </c>
      <c r="E106" s="57" t="s">
        <v>645</v>
      </c>
      <c r="F106" s="236" t="s">
        <v>665</v>
      </c>
      <c r="G106" s="160"/>
      <c r="H106" s="162" t="s">
        <v>348</v>
      </c>
      <c r="I106" s="162"/>
      <c r="J106" s="161"/>
      <c r="K106" s="62" t="s">
        <v>189</v>
      </c>
      <c r="L106" s="60" t="s">
        <v>189</v>
      </c>
      <c r="M106" s="53" t="s">
        <v>189</v>
      </c>
      <c r="N106" s="53" t="s">
        <v>189</v>
      </c>
      <c r="O106" s="53" t="s">
        <v>189</v>
      </c>
      <c r="P106" s="53" t="s">
        <v>189</v>
      </c>
      <c r="Q106" s="61" t="s">
        <v>189</v>
      </c>
      <c r="R106" s="60" t="s">
        <v>189</v>
      </c>
      <c r="S106" s="61" t="s">
        <v>189</v>
      </c>
      <c r="T106" s="62" t="s">
        <v>189</v>
      </c>
      <c r="U106" s="60" t="s">
        <v>189</v>
      </c>
      <c r="V106" s="53" t="s">
        <v>189</v>
      </c>
      <c r="W106" s="61" t="s">
        <v>189</v>
      </c>
      <c r="X106" s="59" t="s">
        <v>189</v>
      </c>
      <c r="Y106" s="53" t="s">
        <v>189</v>
      </c>
      <c r="Z106" s="63" t="s">
        <v>189</v>
      </c>
      <c r="AA106" s="60" t="s">
        <v>189</v>
      </c>
      <c r="AB106" s="53" t="s">
        <v>189</v>
      </c>
      <c r="AC106" s="61" t="s">
        <v>189</v>
      </c>
      <c r="AD106" s="166" t="s">
        <v>189</v>
      </c>
      <c r="AE106" s="162" t="s">
        <v>189</v>
      </c>
      <c r="AF106" s="162" t="s">
        <v>662</v>
      </c>
      <c r="AG106" s="162" t="s">
        <v>189</v>
      </c>
      <c r="AH106" s="57" t="s">
        <v>189</v>
      </c>
      <c r="AI106" s="166" t="s">
        <v>189</v>
      </c>
      <c r="AJ106" s="162" t="s">
        <v>189</v>
      </c>
    </row>
    <row r="107" spans="1:36" ht="93" customHeight="1">
      <c r="A107" s="50" t="s">
        <v>666</v>
      </c>
      <c r="B107" s="51" t="s">
        <v>197</v>
      </c>
      <c r="C107" s="52" t="s">
        <v>643</v>
      </c>
      <c r="D107" s="52" t="s">
        <v>667</v>
      </c>
      <c r="E107" s="57" t="s">
        <v>645</v>
      </c>
      <c r="F107" s="236" t="s">
        <v>668</v>
      </c>
      <c r="G107" s="141"/>
      <c r="H107" s="162" t="s">
        <v>348</v>
      </c>
      <c r="I107" s="162"/>
      <c r="J107" s="161"/>
      <c r="K107" s="62" t="s">
        <v>189</v>
      </c>
      <c r="L107" s="60" t="s">
        <v>189</v>
      </c>
      <c r="M107" s="53" t="s">
        <v>189</v>
      </c>
      <c r="N107" s="53" t="s">
        <v>189</v>
      </c>
      <c r="O107" s="53" t="s">
        <v>189</v>
      </c>
      <c r="P107" s="53" t="s">
        <v>189</v>
      </c>
      <c r="Q107" s="61" t="s">
        <v>189</v>
      </c>
      <c r="R107" s="60" t="s">
        <v>189</v>
      </c>
      <c r="S107" s="61" t="s">
        <v>189</v>
      </c>
      <c r="T107" s="62" t="s">
        <v>189</v>
      </c>
      <c r="U107" s="60" t="s">
        <v>189</v>
      </c>
      <c r="V107" s="53" t="s">
        <v>189</v>
      </c>
      <c r="W107" s="61" t="s">
        <v>189</v>
      </c>
      <c r="X107" s="59" t="s">
        <v>189</v>
      </c>
      <c r="Y107" s="53" t="s">
        <v>189</v>
      </c>
      <c r="Z107" s="63" t="s">
        <v>189</v>
      </c>
      <c r="AA107" s="60" t="s">
        <v>189</v>
      </c>
      <c r="AB107" s="53"/>
      <c r="AC107" s="61"/>
      <c r="AD107" s="166" t="s">
        <v>189</v>
      </c>
      <c r="AE107" s="162" t="s">
        <v>189</v>
      </c>
      <c r="AF107" s="162" t="s">
        <v>662</v>
      </c>
      <c r="AG107" s="162" t="s">
        <v>189</v>
      </c>
      <c r="AH107" s="57" t="s">
        <v>189</v>
      </c>
      <c r="AI107" s="166" t="s">
        <v>189</v>
      </c>
      <c r="AJ107" s="162" t="s">
        <v>189</v>
      </c>
    </row>
    <row r="109" spans="1:36" ht="93" customHeight="1">
      <c r="A109" s="175" t="s">
        <v>669</v>
      </c>
      <c r="B109" s="55"/>
      <c r="C109" s="56"/>
      <c r="D109" s="56"/>
    </row>
    <row r="110" spans="1:36" ht="93" customHeight="1">
      <c r="A110" s="352" t="s">
        <v>670</v>
      </c>
      <c r="B110" s="353"/>
      <c r="C110" s="353"/>
      <c r="D110" s="353"/>
    </row>
  </sheetData>
  <autoFilter ref="A6:AJ107" xr:uid="{00000000-0009-0000-0000-000006000000}">
    <filterColumn colId="2">
      <filters>
        <filter val="Mobile Sources"/>
      </filters>
    </filterColumn>
  </autoFilter>
  <mergeCells count="9">
    <mergeCell ref="A110:D110"/>
    <mergeCell ref="AD5:AH5"/>
    <mergeCell ref="AI5:AJ5"/>
    <mergeCell ref="G5:J5"/>
    <mergeCell ref="L5:Q5"/>
    <mergeCell ref="R5:S5"/>
    <mergeCell ref="U5:W5"/>
    <mergeCell ref="X5:Z5"/>
    <mergeCell ref="AA5:AC5"/>
  </mergeCells>
  <pageMargins left="0.25" right="0.25" top="0.5" bottom="0.5" header="0.2" footer="0.2"/>
  <pageSetup scale="70" fitToWidth="3" fitToHeight="10" orientation="landscape" r:id="rId1"/>
  <headerFooter>
    <oddFooter>&amp;L&amp;"Avenir LT Std 55 Roman,Regular"&amp;9&amp;F&amp;R&amp;"Avenir LT Std 55 Roman,Regular"&amp;10&amp;P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2BDA6-3316-4250-A48A-47BF30F26FE1}">
  <dimension ref="A2:I97"/>
  <sheetViews>
    <sheetView topLeftCell="A29" zoomScale="130" zoomScaleNormal="130" workbookViewId="0">
      <selection activeCell="H65" sqref="H65"/>
    </sheetView>
  </sheetViews>
  <sheetFormatPr baseColWidth="10" defaultColWidth="9" defaultRowHeight="14" outlineLevelRow="1"/>
  <cols>
    <col min="1" max="1" width="30.6640625" style="42" customWidth="1"/>
    <col min="2" max="2" width="12" style="42" bestFit="1" customWidth="1"/>
    <col min="3" max="3" width="32.6640625" style="42" bestFit="1" customWidth="1"/>
    <col min="4" max="4" width="20.5" style="283" bestFit="1" customWidth="1"/>
    <col min="5" max="5" width="21" style="283" bestFit="1" customWidth="1"/>
    <col min="6" max="6" width="14.1640625" style="42" bestFit="1" customWidth="1"/>
    <col min="7" max="7" width="14" style="42" bestFit="1" customWidth="1"/>
    <col min="8" max="16384" width="9" style="42"/>
  </cols>
  <sheetData>
    <row r="2" spans="1:6" ht="15" thickBot="1">
      <c r="A2" s="379" t="s">
        <v>671</v>
      </c>
      <c r="B2" s="379"/>
      <c r="C2" s="379"/>
      <c r="D2" s="241"/>
      <c r="E2" s="241"/>
      <c r="F2" s="241"/>
    </row>
    <row r="3" spans="1:6" ht="15" thickBot="1">
      <c r="A3" s="242" t="s">
        <v>672</v>
      </c>
      <c r="B3" s="243"/>
      <c r="C3" s="243"/>
      <c r="D3" s="244" t="s">
        <v>673</v>
      </c>
      <c r="E3" s="244" t="s">
        <v>674</v>
      </c>
      <c r="F3" s="245" t="s">
        <v>675</v>
      </c>
    </row>
    <row r="4" spans="1:6" ht="15" thickBot="1">
      <c r="A4" s="380" t="s">
        <v>676</v>
      </c>
      <c r="B4" s="381"/>
      <c r="C4" s="246" t="s">
        <v>677</v>
      </c>
      <c r="D4" s="247" t="s">
        <v>678</v>
      </c>
      <c r="E4" s="247" t="s">
        <v>678</v>
      </c>
      <c r="F4" s="247" t="s">
        <v>679</v>
      </c>
    </row>
    <row r="5" spans="1:6" ht="15.75" hidden="1" customHeight="1" outlineLevel="1">
      <c r="A5" s="248"/>
      <c r="B5" s="249" t="s">
        <v>643</v>
      </c>
      <c r="C5" s="249" t="s">
        <v>680</v>
      </c>
      <c r="D5" s="250">
        <v>4</v>
      </c>
      <c r="E5" s="250">
        <v>1</v>
      </c>
      <c r="F5" s="250">
        <f t="shared" ref="F5:F38" si="0">SUM(D5:E5)</f>
        <v>5</v>
      </c>
    </row>
    <row r="6" spans="1:6" ht="15.75" hidden="1" customHeight="1" outlineLevel="1">
      <c r="A6" s="251"/>
      <c r="B6" s="252" t="s">
        <v>643</v>
      </c>
      <c r="C6" s="252" t="s">
        <v>681</v>
      </c>
      <c r="D6" s="253">
        <v>2</v>
      </c>
      <c r="E6" s="253">
        <v>0</v>
      </c>
      <c r="F6" s="253">
        <f t="shared" si="0"/>
        <v>2</v>
      </c>
    </row>
    <row r="7" spans="1:6" ht="15.75" hidden="1" customHeight="1" outlineLevel="1" thickBot="1">
      <c r="A7" s="254"/>
      <c r="B7" s="255" t="s">
        <v>643</v>
      </c>
      <c r="C7" s="255" t="s">
        <v>682</v>
      </c>
      <c r="D7" s="256">
        <v>15</v>
      </c>
      <c r="E7" s="256">
        <v>0</v>
      </c>
      <c r="F7" s="256">
        <f t="shared" si="0"/>
        <v>15</v>
      </c>
    </row>
    <row r="8" spans="1:6" ht="15.75" customHeight="1" collapsed="1" thickBot="1">
      <c r="A8" s="364" t="s">
        <v>683</v>
      </c>
      <c r="B8" s="365"/>
      <c r="C8" s="365"/>
      <c r="D8" s="257">
        <f>SUM(D5:D7)</f>
        <v>21</v>
      </c>
      <c r="E8" s="257">
        <f>SUM(E5:E7)</f>
        <v>1</v>
      </c>
      <c r="F8" s="257">
        <f t="shared" si="0"/>
        <v>22</v>
      </c>
    </row>
    <row r="9" spans="1:6" ht="15.75" hidden="1" customHeight="1" outlineLevel="1">
      <c r="A9" s="248"/>
      <c r="B9" s="249" t="s">
        <v>580</v>
      </c>
      <c r="C9" s="296" t="s">
        <v>684</v>
      </c>
      <c r="D9" s="258">
        <v>2</v>
      </c>
      <c r="E9" s="258">
        <v>9</v>
      </c>
      <c r="F9" s="258">
        <f t="shared" si="0"/>
        <v>11</v>
      </c>
    </row>
    <row r="10" spans="1:6" ht="15.75" hidden="1" customHeight="1" outlineLevel="1">
      <c r="A10" s="251"/>
      <c r="B10" s="252" t="s">
        <v>580</v>
      </c>
      <c r="C10" s="297" t="s">
        <v>685</v>
      </c>
      <c r="D10" s="259">
        <v>3</v>
      </c>
      <c r="E10" s="259">
        <v>0</v>
      </c>
      <c r="F10" s="259">
        <f t="shared" si="0"/>
        <v>3</v>
      </c>
    </row>
    <row r="11" spans="1:6" ht="15.75" hidden="1" customHeight="1" outlineLevel="1">
      <c r="A11" s="251"/>
      <c r="B11" s="252" t="s">
        <v>580</v>
      </c>
      <c r="C11" s="297" t="s">
        <v>686</v>
      </c>
      <c r="D11" s="259">
        <v>2</v>
      </c>
      <c r="E11" s="259">
        <v>2</v>
      </c>
      <c r="F11" s="259">
        <f t="shared" si="0"/>
        <v>4</v>
      </c>
    </row>
    <row r="12" spans="1:6" ht="15.75" hidden="1" customHeight="1" outlineLevel="1">
      <c r="A12" s="251"/>
      <c r="B12" s="252" t="s">
        <v>580</v>
      </c>
      <c r="C12" s="297" t="s">
        <v>687</v>
      </c>
      <c r="D12" s="259">
        <v>3</v>
      </c>
      <c r="E12" s="259">
        <v>0</v>
      </c>
      <c r="F12" s="259">
        <f t="shared" si="0"/>
        <v>3</v>
      </c>
    </row>
    <row r="13" spans="1:6" ht="15.75" hidden="1" customHeight="1" outlineLevel="1">
      <c r="A13" s="251"/>
      <c r="B13" s="252" t="s">
        <v>580</v>
      </c>
      <c r="C13" s="297" t="s">
        <v>688</v>
      </c>
      <c r="D13" s="259">
        <v>2</v>
      </c>
      <c r="E13" s="259">
        <v>0</v>
      </c>
      <c r="F13" s="259">
        <f t="shared" si="0"/>
        <v>2</v>
      </c>
    </row>
    <row r="14" spans="1:6" ht="15.75" hidden="1" customHeight="1" outlineLevel="1">
      <c r="A14" s="251"/>
      <c r="B14" s="252" t="s">
        <v>580</v>
      </c>
      <c r="C14" s="297" t="s">
        <v>689</v>
      </c>
      <c r="D14" s="259">
        <v>6</v>
      </c>
      <c r="E14" s="259">
        <v>0</v>
      </c>
      <c r="F14" s="259">
        <f t="shared" si="0"/>
        <v>6</v>
      </c>
    </row>
    <row r="15" spans="1:6" ht="15.75" hidden="1" customHeight="1" outlineLevel="1">
      <c r="A15" s="251"/>
      <c r="B15" s="252" t="s">
        <v>580</v>
      </c>
      <c r="C15" s="297" t="s">
        <v>690</v>
      </c>
      <c r="D15" s="259">
        <v>1</v>
      </c>
      <c r="E15" s="259">
        <v>0</v>
      </c>
      <c r="F15" s="259">
        <f t="shared" si="0"/>
        <v>1</v>
      </c>
    </row>
    <row r="16" spans="1:6" ht="15.75" hidden="1" customHeight="1" outlineLevel="1">
      <c r="A16" s="254"/>
      <c r="B16" s="252" t="s">
        <v>580</v>
      </c>
      <c r="C16" s="297" t="s">
        <v>691</v>
      </c>
      <c r="D16" s="260">
        <v>0</v>
      </c>
      <c r="E16" s="260">
        <v>5</v>
      </c>
      <c r="F16" s="260">
        <f t="shared" si="0"/>
        <v>5</v>
      </c>
    </row>
    <row r="17" spans="1:6" ht="15.75" hidden="1" customHeight="1" outlineLevel="1" thickBot="1">
      <c r="A17" s="254"/>
      <c r="B17" s="255" t="s">
        <v>580</v>
      </c>
      <c r="C17" s="298" t="s">
        <v>692</v>
      </c>
      <c r="D17" s="260">
        <v>3</v>
      </c>
      <c r="E17" s="260">
        <v>3</v>
      </c>
      <c r="F17" s="260">
        <f t="shared" si="0"/>
        <v>6</v>
      </c>
    </row>
    <row r="18" spans="1:6" ht="15" collapsed="1" thickBot="1">
      <c r="A18" s="364" t="s">
        <v>693</v>
      </c>
      <c r="B18" s="365"/>
      <c r="C18" s="365"/>
      <c r="D18" s="257">
        <f>SUM(D9:D17)</f>
        <v>22</v>
      </c>
      <c r="E18" s="257">
        <f>SUM(E9:E17)</f>
        <v>19</v>
      </c>
      <c r="F18" s="257">
        <f t="shared" si="0"/>
        <v>41</v>
      </c>
    </row>
    <row r="19" spans="1:6" ht="15.75" hidden="1" customHeight="1" outlineLevel="1" thickBot="1">
      <c r="A19" s="299"/>
      <c r="B19" s="300" t="s">
        <v>694</v>
      </c>
      <c r="C19" s="301"/>
      <c r="D19" s="261">
        <v>0</v>
      </c>
      <c r="E19" s="261">
        <v>0</v>
      </c>
      <c r="F19" s="261">
        <f t="shared" si="0"/>
        <v>0</v>
      </c>
    </row>
    <row r="20" spans="1:6" ht="15" collapsed="1" thickBot="1">
      <c r="A20" s="364" t="s">
        <v>695</v>
      </c>
      <c r="B20" s="365"/>
      <c r="C20" s="365"/>
      <c r="D20" s="257">
        <f>SUBTOTAL(9,B19:B19)</f>
        <v>0</v>
      </c>
      <c r="E20" s="257">
        <f>SUBTOTAL(9,C19:C19)</f>
        <v>0</v>
      </c>
      <c r="F20" s="257">
        <f t="shared" si="0"/>
        <v>0</v>
      </c>
    </row>
    <row r="21" spans="1:6" ht="15.75" hidden="1" customHeight="1" outlineLevel="1">
      <c r="A21" s="251"/>
      <c r="B21" s="252" t="s">
        <v>696</v>
      </c>
      <c r="C21" s="297" t="s">
        <v>697</v>
      </c>
      <c r="D21" s="258">
        <v>2</v>
      </c>
      <c r="E21" s="258">
        <v>2</v>
      </c>
      <c r="F21" s="258">
        <f t="shared" si="0"/>
        <v>4</v>
      </c>
    </row>
    <row r="22" spans="1:6" ht="15.75" hidden="1" customHeight="1" outlineLevel="1">
      <c r="A22" s="251"/>
      <c r="B22" s="252" t="s">
        <v>696</v>
      </c>
      <c r="C22" s="297" t="s">
        <v>686</v>
      </c>
      <c r="D22" s="259">
        <v>6</v>
      </c>
      <c r="E22" s="259">
        <v>7</v>
      </c>
      <c r="F22" s="259">
        <f t="shared" si="0"/>
        <v>13</v>
      </c>
    </row>
    <row r="23" spans="1:6" ht="15.75" hidden="1" customHeight="1" outlineLevel="1">
      <c r="A23" s="251"/>
      <c r="B23" s="252" t="s">
        <v>696</v>
      </c>
      <c r="C23" s="297" t="s">
        <v>692</v>
      </c>
      <c r="D23" s="261">
        <v>3</v>
      </c>
      <c r="E23" s="261">
        <v>6</v>
      </c>
      <c r="F23" s="261">
        <f t="shared" si="0"/>
        <v>9</v>
      </c>
    </row>
    <row r="24" spans="1:6" ht="15.75" hidden="1" customHeight="1" outlineLevel="1">
      <c r="A24" s="251"/>
      <c r="B24" s="252" t="s">
        <v>696</v>
      </c>
      <c r="C24" s="297" t="s">
        <v>698</v>
      </c>
      <c r="D24" s="259">
        <v>2</v>
      </c>
      <c r="E24" s="259"/>
      <c r="F24" s="259">
        <f t="shared" si="0"/>
        <v>2</v>
      </c>
    </row>
    <row r="25" spans="1:6" ht="15.75" hidden="1" customHeight="1" outlineLevel="1">
      <c r="A25" s="251"/>
      <c r="B25" s="252" t="s">
        <v>696</v>
      </c>
      <c r="C25" s="297" t="s">
        <v>699</v>
      </c>
      <c r="D25" s="259">
        <v>0</v>
      </c>
      <c r="E25" s="259">
        <v>0</v>
      </c>
      <c r="F25" s="259">
        <f t="shared" si="0"/>
        <v>0</v>
      </c>
    </row>
    <row r="26" spans="1:6" ht="15.75" hidden="1" customHeight="1" outlineLevel="1">
      <c r="A26" s="254"/>
      <c r="B26" s="252" t="s">
        <v>696</v>
      </c>
      <c r="C26" s="298" t="s">
        <v>700</v>
      </c>
      <c r="D26" s="260">
        <v>0</v>
      </c>
      <c r="E26" s="260">
        <v>3</v>
      </c>
      <c r="F26" s="260">
        <f t="shared" si="0"/>
        <v>3</v>
      </c>
    </row>
    <row r="27" spans="1:6" ht="15.75" hidden="1" customHeight="1" outlineLevel="1">
      <c r="A27" s="254"/>
      <c r="B27" s="255" t="s">
        <v>696</v>
      </c>
      <c r="C27" s="298" t="s">
        <v>701</v>
      </c>
      <c r="D27" s="260">
        <v>3</v>
      </c>
      <c r="E27" s="260">
        <v>9</v>
      </c>
      <c r="F27" s="260">
        <f t="shared" si="0"/>
        <v>12</v>
      </c>
    </row>
    <row r="28" spans="1:6" ht="15.75" hidden="1" customHeight="1" outlineLevel="1" thickBot="1">
      <c r="A28" s="254"/>
      <c r="B28" s="255" t="s">
        <v>696</v>
      </c>
      <c r="C28" s="298" t="s">
        <v>702</v>
      </c>
      <c r="D28" s="260"/>
      <c r="E28" s="260">
        <v>3</v>
      </c>
      <c r="F28" s="260">
        <f t="shared" si="0"/>
        <v>3</v>
      </c>
    </row>
    <row r="29" spans="1:6" ht="15" collapsed="1" thickBot="1">
      <c r="A29" s="364" t="s">
        <v>703</v>
      </c>
      <c r="B29" s="365"/>
      <c r="C29" s="365"/>
      <c r="D29" s="257">
        <f>SUM(D21:D27)</f>
        <v>16</v>
      </c>
      <c r="E29" s="257">
        <f>SUM(E21:E28)</f>
        <v>30</v>
      </c>
      <c r="F29" s="257">
        <f t="shared" si="0"/>
        <v>46</v>
      </c>
    </row>
    <row r="30" spans="1:6" ht="15" hidden="1" customHeight="1" outlineLevel="1">
      <c r="A30" s="252"/>
      <c r="B30" s="252" t="s">
        <v>704</v>
      </c>
      <c r="C30" s="296" t="s">
        <v>697</v>
      </c>
      <c r="D30" s="258">
        <v>6</v>
      </c>
      <c r="E30" s="258">
        <v>6</v>
      </c>
      <c r="F30" s="258">
        <f t="shared" si="0"/>
        <v>12</v>
      </c>
    </row>
    <row r="31" spans="1:6" ht="15" hidden="1" customHeight="1" outlineLevel="1">
      <c r="A31" s="252"/>
      <c r="B31" s="252" t="s">
        <v>704</v>
      </c>
      <c r="C31" s="297" t="s">
        <v>685</v>
      </c>
      <c r="D31" s="259">
        <v>6</v>
      </c>
      <c r="E31" s="259">
        <v>11</v>
      </c>
      <c r="F31" s="259">
        <f t="shared" si="0"/>
        <v>17</v>
      </c>
    </row>
    <row r="32" spans="1:6" ht="15" hidden="1" customHeight="1" outlineLevel="1">
      <c r="A32" s="252"/>
      <c r="B32" s="252" t="s">
        <v>704</v>
      </c>
      <c r="C32" s="297" t="s">
        <v>692</v>
      </c>
      <c r="D32" s="259">
        <v>3</v>
      </c>
      <c r="E32" s="259">
        <v>4</v>
      </c>
      <c r="F32" s="259">
        <f t="shared" si="0"/>
        <v>7</v>
      </c>
    </row>
    <row r="33" spans="1:6" ht="15" hidden="1" customHeight="1" outlineLevel="1">
      <c r="A33" s="252"/>
      <c r="B33" s="252" t="s">
        <v>704</v>
      </c>
      <c r="C33" s="297" t="s">
        <v>705</v>
      </c>
      <c r="D33" s="259">
        <v>3</v>
      </c>
      <c r="E33" s="259">
        <v>3</v>
      </c>
      <c r="F33" s="259">
        <f t="shared" si="0"/>
        <v>6</v>
      </c>
    </row>
    <row r="34" spans="1:6" ht="15" hidden="1" customHeight="1" outlineLevel="1">
      <c r="A34" s="302"/>
      <c r="B34" s="252" t="s">
        <v>704</v>
      </c>
      <c r="C34" s="297" t="s">
        <v>706</v>
      </c>
      <c r="D34" s="259">
        <v>0</v>
      </c>
      <c r="E34" s="259">
        <v>2</v>
      </c>
      <c r="F34" s="259">
        <f t="shared" si="0"/>
        <v>2</v>
      </c>
    </row>
    <row r="35" spans="1:6" ht="15" hidden="1" customHeight="1" outlineLevel="1" thickBot="1">
      <c r="A35" s="251"/>
      <c r="B35" s="252" t="s">
        <v>704</v>
      </c>
      <c r="C35" s="297" t="s">
        <v>707</v>
      </c>
      <c r="D35" s="259">
        <v>9</v>
      </c>
      <c r="E35" s="259">
        <v>9</v>
      </c>
      <c r="F35" s="259">
        <f t="shared" si="0"/>
        <v>18</v>
      </c>
    </row>
    <row r="36" spans="1:6" ht="15" collapsed="1" thickBot="1">
      <c r="A36" s="382" t="s">
        <v>708</v>
      </c>
      <c r="B36" s="383"/>
      <c r="C36" s="383"/>
      <c r="D36" s="257">
        <f>SUM(D30:D35)</f>
        <v>27</v>
      </c>
      <c r="E36" s="257">
        <v>27</v>
      </c>
      <c r="F36" s="257">
        <f t="shared" si="0"/>
        <v>54</v>
      </c>
    </row>
    <row r="37" spans="1:6" ht="15.75" hidden="1" customHeight="1" outlineLevel="1" thickBot="1">
      <c r="A37" s="299"/>
      <c r="B37" s="300" t="s">
        <v>558</v>
      </c>
      <c r="C37" s="301"/>
      <c r="D37" s="259">
        <v>0</v>
      </c>
      <c r="E37" s="259">
        <v>0</v>
      </c>
      <c r="F37" s="259">
        <f t="shared" si="0"/>
        <v>0</v>
      </c>
    </row>
    <row r="38" spans="1:6" ht="15" collapsed="1" thickBot="1">
      <c r="A38" s="364" t="s">
        <v>709</v>
      </c>
      <c r="B38" s="365"/>
      <c r="C38" s="365"/>
      <c r="D38" s="257">
        <f>SUM(D37)</f>
        <v>0</v>
      </c>
      <c r="E38" s="257">
        <f>SUM(E37)</f>
        <v>0</v>
      </c>
      <c r="F38" s="257">
        <f t="shared" si="0"/>
        <v>0</v>
      </c>
    </row>
    <row r="39" spans="1:6" ht="15" thickBot="1">
      <c r="A39" s="367" t="s">
        <v>261</v>
      </c>
      <c r="B39" s="368"/>
      <c r="C39" s="368"/>
      <c r="D39" s="262">
        <f>SUM(D38,D36,D29,D20,D18,D8)</f>
        <v>86</v>
      </c>
      <c r="E39" s="262">
        <f>SUM(E38,E36,E29,E20,E18,E8)</f>
        <v>77</v>
      </c>
      <c r="F39" s="262">
        <f>SUM(D39:E39)</f>
        <v>163</v>
      </c>
    </row>
    <row r="40" spans="1:6" ht="15" thickBot="1">
      <c r="A40" s="376" t="s">
        <v>710</v>
      </c>
      <c r="B40" s="377"/>
      <c r="C40" s="378"/>
      <c r="D40" s="244" t="s">
        <v>673</v>
      </c>
      <c r="E40" s="244" t="s">
        <v>674</v>
      </c>
      <c r="F40" s="245" t="s">
        <v>675</v>
      </c>
    </row>
    <row r="41" spans="1:6" ht="15" customHeight="1" thickBot="1">
      <c r="A41" s="384" t="s">
        <v>676</v>
      </c>
      <c r="B41" s="385"/>
      <c r="C41" s="263" t="s">
        <v>677</v>
      </c>
      <c r="D41" s="257" t="s">
        <v>678</v>
      </c>
      <c r="E41" s="257" t="s">
        <v>678</v>
      </c>
      <c r="F41" s="257" t="s">
        <v>679</v>
      </c>
    </row>
    <row r="42" spans="1:6" ht="15" hidden="1" customHeight="1" outlineLevel="1">
      <c r="A42" s="248"/>
      <c r="B42" s="249" t="s">
        <v>643</v>
      </c>
      <c r="C42" s="249" t="s">
        <v>711</v>
      </c>
      <c r="D42" s="250">
        <v>12</v>
      </c>
      <c r="E42" s="250">
        <v>46</v>
      </c>
      <c r="F42" s="250">
        <f t="shared" ref="F42:F58" si="1">SUM(D42:E42)</f>
        <v>58</v>
      </c>
    </row>
    <row r="43" spans="1:6" ht="15" hidden="1" customHeight="1" outlineLevel="1">
      <c r="A43" s="251"/>
      <c r="B43" s="252" t="s">
        <v>643</v>
      </c>
      <c r="C43" s="252" t="s">
        <v>712</v>
      </c>
      <c r="D43" s="253">
        <v>12</v>
      </c>
      <c r="E43" s="253">
        <v>5</v>
      </c>
      <c r="F43" s="253">
        <f t="shared" si="1"/>
        <v>17</v>
      </c>
    </row>
    <row r="44" spans="1:6" ht="15" hidden="1" outlineLevel="1" thickBot="1">
      <c r="A44" s="254"/>
      <c r="B44" s="255" t="s">
        <v>643</v>
      </c>
      <c r="C44" s="255" t="s">
        <v>713</v>
      </c>
      <c r="D44" s="256">
        <v>143</v>
      </c>
      <c r="E44" s="256">
        <v>53</v>
      </c>
      <c r="F44" s="256">
        <f t="shared" si="1"/>
        <v>196</v>
      </c>
    </row>
    <row r="45" spans="1:6" ht="15" customHeight="1" collapsed="1" thickBot="1">
      <c r="A45" s="364" t="s">
        <v>714</v>
      </c>
      <c r="B45" s="365"/>
      <c r="C45" s="366"/>
      <c r="D45" s="257">
        <f>SUM(D42:D44)</f>
        <v>167</v>
      </c>
      <c r="E45" s="257">
        <f>SUM(E42:E44)</f>
        <v>104</v>
      </c>
      <c r="F45" s="257">
        <f t="shared" si="1"/>
        <v>271</v>
      </c>
    </row>
    <row r="46" spans="1:6" ht="15" hidden="1" customHeight="1" outlineLevel="1">
      <c r="A46" s="248"/>
      <c r="B46" s="249" t="s">
        <v>715</v>
      </c>
      <c r="C46" s="296" t="s">
        <v>716</v>
      </c>
      <c r="D46" s="258">
        <v>1</v>
      </c>
      <c r="E46" s="258">
        <v>3</v>
      </c>
      <c r="F46" s="258">
        <f t="shared" si="1"/>
        <v>4</v>
      </c>
    </row>
    <row r="47" spans="1:6" ht="15" hidden="1" customHeight="1" outlineLevel="1">
      <c r="A47" s="248"/>
      <c r="B47" s="249" t="s">
        <v>715</v>
      </c>
      <c r="C47" s="296" t="s">
        <v>717</v>
      </c>
      <c r="D47" s="258">
        <v>8</v>
      </c>
      <c r="E47" s="258">
        <v>2</v>
      </c>
      <c r="F47" s="258">
        <f t="shared" si="1"/>
        <v>10</v>
      </c>
    </row>
    <row r="48" spans="1:6" ht="15" hidden="1" outlineLevel="1" thickBot="1">
      <c r="A48" s="251"/>
      <c r="B48" s="249" t="s">
        <v>715</v>
      </c>
      <c r="C48" s="297" t="s">
        <v>718</v>
      </c>
      <c r="D48" s="259">
        <v>15</v>
      </c>
      <c r="E48" s="259">
        <v>5</v>
      </c>
      <c r="F48" s="259">
        <f t="shared" si="1"/>
        <v>20</v>
      </c>
    </row>
    <row r="49" spans="1:6" ht="15" customHeight="1" collapsed="1" thickBot="1">
      <c r="A49" s="364" t="s">
        <v>719</v>
      </c>
      <c r="B49" s="365"/>
      <c r="C49" s="365"/>
      <c r="D49" s="264">
        <f>SUM(D46:D48)</f>
        <v>24</v>
      </c>
      <c r="E49" s="264">
        <f>SUM(E46:E48)</f>
        <v>10</v>
      </c>
      <c r="F49" s="264">
        <f t="shared" si="1"/>
        <v>34</v>
      </c>
    </row>
    <row r="50" spans="1:6" ht="15" hidden="1" customHeight="1" outlineLevel="1">
      <c r="A50" s="248"/>
      <c r="B50" s="249" t="s">
        <v>720</v>
      </c>
      <c r="C50" s="296" t="s">
        <v>721</v>
      </c>
      <c r="D50" s="258">
        <v>5</v>
      </c>
      <c r="E50" s="258">
        <v>3</v>
      </c>
      <c r="F50" s="258">
        <f t="shared" si="1"/>
        <v>8</v>
      </c>
    </row>
    <row r="51" spans="1:6" ht="15" hidden="1" customHeight="1" outlineLevel="1">
      <c r="A51" s="248"/>
      <c r="B51" s="249" t="s">
        <v>720</v>
      </c>
      <c r="C51" s="296" t="s">
        <v>722</v>
      </c>
      <c r="D51" s="258">
        <v>2</v>
      </c>
      <c r="E51" s="258">
        <v>1</v>
      </c>
      <c r="F51" s="258">
        <f t="shared" si="1"/>
        <v>3</v>
      </c>
    </row>
    <row r="52" spans="1:6" ht="15" hidden="1" customHeight="1" outlineLevel="1">
      <c r="A52" s="248"/>
      <c r="B52" s="249" t="s">
        <v>720</v>
      </c>
      <c r="C52" s="296" t="s">
        <v>723</v>
      </c>
      <c r="D52" s="258">
        <v>1</v>
      </c>
      <c r="E52" s="258">
        <v>0</v>
      </c>
      <c r="F52" s="258">
        <f t="shared" si="1"/>
        <v>1</v>
      </c>
    </row>
    <row r="53" spans="1:6" ht="15" hidden="1" customHeight="1" outlineLevel="1">
      <c r="A53" s="248"/>
      <c r="B53" s="249" t="s">
        <v>720</v>
      </c>
      <c r="C53" s="296" t="s">
        <v>724</v>
      </c>
      <c r="D53" s="258">
        <v>6</v>
      </c>
      <c r="E53" s="258">
        <v>7</v>
      </c>
      <c r="F53" s="258">
        <f t="shared" si="1"/>
        <v>13</v>
      </c>
    </row>
    <row r="54" spans="1:6" ht="15" hidden="1" customHeight="1" outlineLevel="1">
      <c r="A54" s="248"/>
      <c r="B54" s="249" t="s">
        <v>720</v>
      </c>
      <c r="C54" s="296" t="s">
        <v>712</v>
      </c>
      <c r="D54" s="258">
        <v>4</v>
      </c>
      <c r="E54" s="258">
        <v>1</v>
      </c>
      <c r="F54" s="258">
        <f t="shared" si="1"/>
        <v>5</v>
      </c>
    </row>
    <row r="55" spans="1:6" ht="15" hidden="1" customHeight="1" outlineLevel="1">
      <c r="A55" s="248"/>
      <c r="B55" s="249" t="s">
        <v>720</v>
      </c>
      <c r="C55" s="296" t="s">
        <v>725</v>
      </c>
      <c r="D55" s="258">
        <v>11</v>
      </c>
      <c r="E55" s="258">
        <v>3</v>
      </c>
      <c r="F55" s="258">
        <f t="shared" si="1"/>
        <v>14</v>
      </c>
    </row>
    <row r="56" spans="1:6" ht="15" hidden="1" customHeight="1" outlineLevel="1">
      <c r="A56" s="248"/>
      <c r="B56" s="249" t="s">
        <v>720</v>
      </c>
      <c r="C56" s="296" t="s">
        <v>726</v>
      </c>
      <c r="D56" s="258">
        <v>6</v>
      </c>
      <c r="E56" s="258">
        <v>8</v>
      </c>
      <c r="F56" s="258">
        <f t="shared" si="1"/>
        <v>14</v>
      </c>
    </row>
    <row r="57" spans="1:6" ht="15" hidden="1" customHeight="1" outlineLevel="1">
      <c r="A57" s="248"/>
      <c r="B57" s="249" t="s">
        <v>720</v>
      </c>
      <c r="C57" s="296" t="s">
        <v>716</v>
      </c>
      <c r="D57" s="258">
        <v>1</v>
      </c>
      <c r="E57" s="258">
        <v>0</v>
      </c>
      <c r="F57" s="258">
        <f t="shared" si="1"/>
        <v>1</v>
      </c>
    </row>
    <row r="58" spans="1:6" ht="15" hidden="1" outlineLevel="1" thickBot="1">
      <c r="A58" s="248"/>
      <c r="B58" s="249" t="s">
        <v>720</v>
      </c>
      <c r="C58" s="296" t="s">
        <v>727</v>
      </c>
      <c r="D58" s="258">
        <v>60</v>
      </c>
      <c r="E58" s="258">
        <v>21</v>
      </c>
      <c r="F58" s="258">
        <f t="shared" si="1"/>
        <v>81</v>
      </c>
    </row>
    <row r="59" spans="1:6" ht="15" collapsed="1" thickBot="1">
      <c r="A59" s="364" t="s">
        <v>728</v>
      </c>
      <c r="B59" s="365"/>
      <c r="C59" s="366"/>
      <c r="D59" s="257">
        <f>SUM(D50:D58)</f>
        <v>96</v>
      </c>
      <c r="E59" s="257">
        <f>SUM(E50:E58)</f>
        <v>44</v>
      </c>
      <c r="F59" s="257">
        <f>SUM(D59:E59)</f>
        <v>140</v>
      </c>
    </row>
    <row r="60" spans="1:6" ht="15" thickBot="1">
      <c r="A60" s="367" t="s">
        <v>261</v>
      </c>
      <c r="B60" s="368"/>
      <c r="C60" s="368"/>
      <c r="D60" s="262">
        <f>SUM(D45:D59)</f>
        <v>407</v>
      </c>
      <c r="E60" s="262">
        <f t="shared" ref="E60:F60" si="2">SUM(E45:E59)</f>
        <v>212</v>
      </c>
      <c r="F60" s="262">
        <f t="shared" si="2"/>
        <v>619</v>
      </c>
    </row>
    <row r="61" spans="1:6" ht="15" thickBot="1">
      <c r="A61" s="283"/>
      <c r="B61" s="303"/>
      <c r="C61" s="303"/>
      <c r="D61" s="265"/>
      <c r="E61" s="265"/>
    </row>
    <row r="62" spans="1:6" ht="24.75" customHeight="1" thickBot="1">
      <c r="A62" s="266" t="s">
        <v>729</v>
      </c>
      <c r="B62" s="374" t="s">
        <v>764</v>
      </c>
      <c r="C62" s="375"/>
      <c r="D62" s="372" t="s">
        <v>730</v>
      </c>
      <c r="E62" s="373"/>
    </row>
    <row r="63" spans="1:6" ht="30.75" customHeight="1" thickBot="1">
      <c r="A63" s="266" t="s">
        <v>732</v>
      </c>
      <c r="B63" s="267" t="s">
        <v>733</v>
      </c>
      <c r="C63" s="268" t="s">
        <v>734</v>
      </c>
      <c r="D63" s="267" t="s">
        <v>733</v>
      </c>
      <c r="E63" s="268" t="s">
        <v>734</v>
      </c>
    </row>
    <row r="64" spans="1:6" ht="21" customHeight="1" thickBot="1">
      <c r="A64" s="269" t="s">
        <v>735</v>
      </c>
      <c r="B64" s="272">
        <v>179000</v>
      </c>
      <c r="C64" s="273">
        <v>2</v>
      </c>
      <c r="D64" s="270">
        <v>12427500</v>
      </c>
      <c r="E64" s="271">
        <v>45</v>
      </c>
    </row>
    <row r="65" spans="1:5" ht="15" thickBot="1">
      <c r="A65" s="269" t="s">
        <v>736</v>
      </c>
      <c r="B65" s="274" t="s">
        <v>737</v>
      </c>
      <c r="C65" s="273" t="s">
        <v>738</v>
      </c>
      <c r="D65" s="270">
        <v>1106630</v>
      </c>
      <c r="E65" s="271">
        <v>11</v>
      </c>
    </row>
    <row r="66" spans="1:5" ht="15" thickBot="1">
      <c r="A66" s="269" t="s">
        <v>739</v>
      </c>
      <c r="B66" s="272">
        <v>9945366</v>
      </c>
      <c r="C66" s="273">
        <v>15</v>
      </c>
      <c r="D66" s="270">
        <v>9945366</v>
      </c>
      <c r="E66" s="271">
        <v>15</v>
      </c>
    </row>
    <row r="67" spans="1:5" ht="15" thickBot="1">
      <c r="A67" s="269" t="s">
        <v>740</v>
      </c>
      <c r="B67" s="272">
        <v>43000</v>
      </c>
      <c r="C67" s="273">
        <v>5</v>
      </c>
      <c r="D67" s="270">
        <v>279154</v>
      </c>
      <c r="E67" s="271">
        <v>48</v>
      </c>
    </row>
    <row r="68" spans="1:5" ht="15" thickBot="1">
      <c r="A68" s="269" t="s">
        <v>741</v>
      </c>
      <c r="B68" s="272">
        <v>1902</v>
      </c>
      <c r="C68" s="273">
        <v>1</v>
      </c>
      <c r="D68" s="270">
        <v>1902</v>
      </c>
      <c r="E68" s="271">
        <v>1</v>
      </c>
    </row>
    <row r="69" spans="1:5" ht="15" thickBot="1">
      <c r="A69" s="269" t="s">
        <v>742</v>
      </c>
      <c r="B69" s="274" t="s">
        <v>743</v>
      </c>
      <c r="C69" s="273">
        <v>0</v>
      </c>
      <c r="D69" s="270">
        <v>2500000</v>
      </c>
      <c r="E69" s="271">
        <v>1</v>
      </c>
    </row>
    <row r="70" spans="1:5" ht="15" thickBot="1">
      <c r="A70" s="269" t="s">
        <v>744</v>
      </c>
      <c r="B70" s="272">
        <v>25286</v>
      </c>
      <c r="C70" s="273">
        <v>1</v>
      </c>
      <c r="D70" s="270">
        <v>25286</v>
      </c>
      <c r="E70" s="271">
        <v>1</v>
      </c>
    </row>
    <row r="71" spans="1:5" ht="15" thickBot="1">
      <c r="A71" s="269" t="s">
        <v>745</v>
      </c>
      <c r="B71" s="272">
        <v>3360000</v>
      </c>
      <c r="C71" s="273">
        <v>1</v>
      </c>
      <c r="D71" s="270">
        <v>3360000</v>
      </c>
      <c r="E71" s="271">
        <v>1</v>
      </c>
    </row>
    <row r="72" spans="1:5" ht="15" thickBot="1">
      <c r="A72" s="275" t="s">
        <v>746</v>
      </c>
      <c r="B72" s="278">
        <v>9800</v>
      </c>
      <c r="C72" s="279">
        <v>9</v>
      </c>
      <c r="D72" s="276">
        <v>155800</v>
      </c>
      <c r="E72" s="277">
        <v>21</v>
      </c>
    </row>
    <row r="73" spans="1:5" ht="15" thickBot="1">
      <c r="A73" s="304" t="s">
        <v>747</v>
      </c>
      <c r="B73" s="281">
        <v>13564354</v>
      </c>
      <c r="C73" s="282">
        <v>34</v>
      </c>
      <c r="D73" s="280">
        <v>29801638.27</v>
      </c>
      <c r="E73" s="282">
        <v>144</v>
      </c>
    </row>
    <row r="74" spans="1:5">
      <c r="A74" s="305" t="s">
        <v>748</v>
      </c>
    </row>
    <row r="75" spans="1:5">
      <c r="A75" s="305" t="s">
        <v>749</v>
      </c>
    </row>
    <row r="76" spans="1:5">
      <c r="A76" s="305" t="s">
        <v>750</v>
      </c>
    </row>
    <row r="77" spans="1:5">
      <c r="A77" s="305" t="s">
        <v>751</v>
      </c>
    </row>
    <row r="78" spans="1:5">
      <c r="A78" s="305" t="s">
        <v>752</v>
      </c>
    </row>
    <row r="79" spans="1:5">
      <c r="A79" s="305" t="s">
        <v>765</v>
      </c>
    </row>
    <row r="80" spans="1:5" ht="15" thickBot="1">
      <c r="A80" s="305"/>
    </row>
    <row r="81" spans="1:9" ht="26.25" customHeight="1" thickBot="1">
      <c r="A81" s="266" t="s">
        <v>753</v>
      </c>
      <c r="B81" s="369" t="s">
        <v>754</v>
      </c>
      <c r="C81" s="370"/>
      <c r="D81" s="370"/>
      <c r="E81" s="371"/>
      <c r="F81" s="362" t="s">
        <v>731</v>
      </c>
      <c r="G81" s="362"/>
      <c r="H81" s="362"/>
      <c r="I81" s="363"/>
    </row>
    <row r="82" spans="1:9" ht="21" customHeight="1" thickBot="1">
      <c r="A82" s="266" t="s">
        <v>732</v>
      </c>
      <c r="B82" s="284" t="s">
        <v>755</v>
      </c>
      <c r="C82" s="285" t="s">
        <v>756</v>
      </c>
      <c r="D82" s="285" t="s">
        <v>757</v>
      </c>
      <c r="E82" s="285" t="s">
        <v>758</v>
      </c>
      <c r="F82" s="285" t="s">
        <v>759</v>
      </c>
      <c r="G82" s="285" t="s">
        <v>760</v>
      </c>
      <c r="H82" s="285" t="s">
        <v>761</v>
      </c>
      <c r="I82" s="285" t="s">
        <v>762</v>
      </c>
    </row>
    <row r="83" spans="1:9" ht="15" thickBot="1">
      <c r="A83" s="269" t="s">
        <v>735</v>
      </c>
      <c r="B83" s="286">
        <v>0.10100000000000001</v>
      </c>
      <c r="C83" s="287">
        <v>0.10100000000000001</v>
      </c>
      <c r="D83" s="287">
        <v>0.34399999999999997</v>
      </c>
      <c r="E83" s="271">
        <v>4.1219999999999999</v>
      </c>
      <c r="F83" s="288">
        <v>1.0110000000000001</v>
      </c>
      <c r="G83" s="287">
        <v>1.0110000000000001</v>
      </c>
      <c r="H83" s="287">
        <v>5.6840000000000002</v>
      </c>
      <c r="I83" s="287">
        <v>102.092</v>
      </c>
    </row>
    <row r="84" spans="1:9" ht="15" thickBot="1">
      <c r="A84" s="269" t="s">
        <v>736</v>
      </c>
      <c r="B84" s="286" t="s">
        <v>738</v>
      </c>
      <c r="C84" s="287" t="s">
        <v>738</v>
      </c>
      <c r="D84" s="287" t="s">
        <v>738</v>
      </c>
      <c r="E84" s="271" t="s">
        <v>738</v>
      </c>
      <c r="F84" s="288" t="s">
        <v>738</v>
      </c>
      <c r="G84" s="287">
        <v>0.05</v>
      </c>
      <c r="H84" s="287">
        <v>0.17</v>
      </c>
      <c r="I84" s="287">
        <v>1.08</v>
      </c>
    </row>
    <row r="85" spans="1:9" ht="15" thickBot="1">
      <c r="A85" s="269" t="s">
        <v>739</v>
      </c>
      <c r="B85" s="286">
        <v>13.108000000000001</v>
      </c>
      <c r="C85" s="287" t="s">
        <v>738</v>
      </c>
      <c r="D85" s="287">
        <v>13.071</v>
      </c>
      <c r="E85" s="271">
        <v>328.423</v>
      </c>
      <c r="F85" s="288">
        <v>13.108000000000001</v>
      </c>
      <c r="G85" s="287" t="s">
        <v>738</v>
      </c>
      <c r="H85" s="287">
        <v>13.071</v>
      </c>
      <c r="I85" s="287">
        <v>328.423</v>
      </c>
    </row>
    <row r="86" spans="1:9" ht="15" thickBot="1">
      <c r="A86" s="269" t="s">
        <v>740</v>
      </c>
      <c r="B86" s="286" t="s">
        <v>738</v>
      </c>
      <c r="C86" s="287" t="s">
        <v>738</v>
      </c>
      <c r="D86" s="287" t="s">
        <v>738</v>
      </c>
      <c r="E86" s="271" t="s">
        <v>738</v>
      </c>
      <c r="F86" s="288" t="s">
        <v>738</v>
      </c>
      <c r="G86" s="287" t="s">
        <v>738</v>
      </c>
      <c r="H86" s="287" t="s">
        <v>738</v>
      </c>
      <c r="I86" s="287" t="s">
        <v>738</v>
      </c>
    </row>
    <row r="87" spans="1:9" ht="15" thickBot="1">
      <c r="A87" s="269" t="s">
        <v>741</v>
      </c>
      <c r="B87" s="286" t="s">
        <v>738</v>
      </c>
      <c r="C87" s="287" t="s">
        <v>738</v>
      </c>
      <c r="D87" s="287" t="s">
        <v>738</v>
      </c>
      <c r="E87" s="271" t="s">
        <v>738</v>
      </c>
      <c r="F87" s="288" t="s">
        <v>738</v>
      </c>
      <c r="G87" s="287" t="s">
        <v>738</v>
      </c>
      <c r="H87" s="287" t="s">
        <v>738</v>
      </c>
      <c r="I87" s="287" t="s">
        <v>738</v>
      </c>
    </row>
    <row r="88" spans="1:9" ht="15" thickBot="1">
      <c r="A88" s="269" t="s">
        <v>742</v>
      </c>
      <c r="B88" s="286" t="s">
        <v>738</v>
      </c>
      <c r="C88" s="287" t="s">
        <v>738</v>
      </c>
      <c r="D88" s="287" t="s">
        <v>738</v>
      </c>
      <c r="E88" s="271" t="s">
        <v>738</v>
      </c>
      <c r="F88" s="288" t="s">
        <v>738</v>
      </c>
      <c r="G88" s="287" t="s">
        <v>738</v>
      </c>
      <c r="H88" s="287" t="s">
        <v>738</v>
      </c>
      <c r="I88" s="287" t="s">
        <v>738</v>
      </c>
    </row>
    <row r="89" spans="1:9" ht="15" thickBot="1">
      <c r="A89" s="269" t="s">
        <v>744</v>
      </c>
      <c r="B89" s="286" t="s">
        <v>738</v>
      </c>
      <c r="C89" s="287" t="s">
        <v>738</v>
      </c>
      <c r="D89" s="287" t="s">
        <v>738</v>
      </c>
      <c r="E89" s="271" t="s">
        <v>738</v>
      </c>
      <c r="F89" s="288" t="s">
        <v>738</v>
      </c>
      <c r="G89" s="287" t="s">
        <v>738</v>
      </c>
      <c r="H89" s="287" t="s">
        <v>738</v>
      </c>
      <c r="I89" s="287" t="s">
        <v>738</v>
      </c>
    </row>
    <row r="90" spans="1:9" ht="15" thickBot="1">
      <c r="A90" s="269" t="s">
        <v>745</v>
      </c>
      <c r="B90" s="286" t="s">
        <v>738</v>
      </c>
      <c r="C90" s="287">
        <v>5.0000000000000001E-3</v>
      </c>
      <c r="D90" s="287">
        <v>0.14000000000000001</v>
      </c>
      <c r="E90" s="271">
        <v>2.1480000000000001</v>
      </c>
      <c r="F90" s="288" t="s">
        <v>738</v>
      </c>
      <c r="G90" s="287">
        <v>5.0000000000000001E-3</v>
      </c>
      <c r="H90" s="287">
        <v>0.14000000000000001</v>
      </c>
      <c r="I90" s="287">
        <v>2.1480000000000001</v>
      </c>
    </row>
    <row r="91" spans="1:9" ht="15" thickBot="1">
      <c r="A91" s="275" t="s">
        <v>746</v>
      </c>
      <c r="B91" s="289" t="s">
        <v>738</v>
      </c>
      <c r="C91" s="290">
        <v>1E-3</v>
      </c>
      <c r="D91" s="290">
        <v>0.13800000000000001</v>
      </c>
      <c r="E91" s="291">
        <v>8.7999999999999995E-2</v>
      </c>
      <c r="F91" s="292" t="s">
        <v>738</v>
      </c>
      <c r="G91" s="290">
        <v>2.1000000000000001E-2</v>
      </c>
      <c r="H91" s="290">
        <v>2.7879999999999998</v>
      </c>
      <c r="I91" s="290">
        <v>1.6780000000000002</v>
      </c>
    </row>
    <row r="92" spans="1:9" ht="15" thickBot="1">
      <c r="A92" s="304" t="s">
        <v>747</v>
      </c>
      <c r="B92" s="293">
        <v>13.21</v>
      </c>
      <c r="C92" s="294">
        <v>0.11</v>
      </c>
      <c r="D92" s="294">
        <v>13.56</v>
      </c>
      <c r="E92" s="295">
        <v>334.69</v>
      </c>
      <c r="F92" s="294">
        <v>14.120000000000001</v>
      </c>
      <c r="G92" s="294">
        <v>1.07</v>
      </c>
      <c r="H92" s="294">
        <v>19.07</v>
      </c>
      <c r="I92" s="295">
        <v>433.74</v>
      </c>
    </row>
    <row r="93" spans="1:9">
      <c r="A93" s="305" t="s">
        <v>748</v>
      </c>
    </row>
    <row r="94" spans="1:9">
      <c r="A94" s="305" t="s">
        <v>749</v>
      </c>
    </row>
    <row r="95" spans="1:9">
      <c r="A95" s="305" t="s">
        <v>750</v>
      </c>
    </row>
    <row r="96" spans="1:9">
      <c r="A96" s="305" t="s">
        <v>751</v>
      </c>
    </row>
    <row r="97" spans="1:1">
      <c r="A97" s="305" t="s">
        <v>752</v>
      </c>
    </row>
  </sheetData>
  <mergeCells count="19">
    <mergeCell ref="A45:C45"/>
    <mergeCell ref="A49:C49"/>
    <mergeCell ref="A36:C36"/>
    <mergeCell ref="A38:C38"/>
    <mergeCell ref="A39:C39"/>
    <mergeCell ref="A41:B41"/>
    <mergeCell ref="A29:C29"/>
    <mergeCell ref="A40:C40"/>
    <mergeCell ref="A2:C2"/>
    <mergeCell ref="A4:B4"/>
    <mergeCell ref="A8:C8"/>
    <mergeCell ref="A18:C18"/>
    <mergeCell ref="A20:C20"/>
    <mergeCell ref="F81:I81"/>
    <mergeCell ref="A59:C59"/>
    <mergeCell ref="A60:C60"/>
    <mergeCell ref="B81:E81"/>
    <mergeCell ref="D62:E62"/>
    <mergeCell ref="B62:C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064c5c4-c023-49ec-883a-1dbd48c703c7" xsi:nil="true"/>
    <lcf76f155ced4ddcb4097134ff3c332f xmlns="94d280ac-a00d-49bb-87b1-f13829808d2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EC871E45D8A74C9558E89C4B0E43ED" ma:contentTypeVersion="14" ma:contentTypeDescription="Create a new document." ma:contentTypeScope="" ma:versionID="d14de0730f47ffde4d669eeab83414c4">
  <xsd:schema xmlns:xsd="http://www.w3.org/2001/XMLSchema" xmlns:xs="http://www.w3.org/2001/XMLSchema" xmlns:p="http://schemas.microsoft.com/office/2006/metadata/properties" xmlns:ns2="94d280ac-a00d-49bb-87b1-f13829808d24" xmlns:ns3="9064c5c4-c023-49ec-883a-1dbd48c703c7" targetNamespace="http://schemas.microsoft.com/office/2006/metadata/properties" ma:root="true" ma:fieldsID="d7ff7f9c7cb03d2060fa7f57ae3f4b20" ns2:_="" ns3:_="">
    <xsd:import namespace="94d280ac-a00d-49bb-87b1-f13829808d24"/>
    <xsd:import namespace="9064c5c4-c023-49ec-883a-1dbd48c70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280ac-a00d-49bb-87b1-f13829808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64c5c4-c023-49ec-883a-1dbd48c703c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13b0de7-b770-4581-9a60-4cbb21fd0b44}" ma:internalName="TaxCatchAll" ma:showField="CatchAllData" ma:web="9064c5c4-c023-49ec-883a-1dbd48c70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334BED-9E1F-4A8C-B20A-A463C0CAC467}">
  <ds:schemaRefs>
    <ds:schemaRef ds:uri="http://schemas.microsoft.com/sharepoint/v3/contenttype/forms"/>
  </ds:schemaRefs>
</ds:datastoreItem>
</file>

<file path=customXml/itemProps2.xml><?xml version="1.0" encoding="utf-8"?>
<ds:datastoreItem xmlns:ds="http://schemas.openxmlformats.org/officeDocument/2006/customXml" ds:itemID="{99816819-5D1D-4593-99C2-391A5C72DFE0}">
  <ds:schemaRefs>
    <ds:schemaRef ds:uri="http://schemas.microsoft.com/office/2006/metadata/properties"/>
    <ds:schemaRef ds:uri="http://schemas.microsoft.com/office/infopath/2007/PartnerControls"/>
    <ds:schemaRef ds:uri="9064c5c4-c023-49ec-883a-1dbd48c703c7"/>
    <ds:schemaRef ds:uri="94d280ac-a00d-49bb-87b1-f13829808d24"/>
  </ds:schemaRefs>
</ds:datastoreItem>
</file>

<file path=customXml/itemProps3.xml><?xml version="1.0" encoding="utf-8"?>
<ds:datastoreItem xmlns:ds="http://schemas.openxmlformats.org/officeDocument/2006/customXml" ds:itemID="{FED109C5-7DAD-4925-B228-38E3C9825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280ac-a00d-49bb-87b1-f13829808d24"/>
    <ds:schemaRef ds:uri="9064c5c4-c023-49ec-883a-1dbd48c70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README</vt:lpstr>
      <vt:lpstr>1.CARB Regulatory</vt:lpstr>
      <vt:lpstr>2.CARB Enforcement</vt:lpstr>
      <vt:lpstr>3.CARB Guidance</vt:lpstr>
      <vt:lpstr>4.CARB Incentive</vt:lpstr>
      <vt:lpstr>CARB Metrics Glossary</vt:lpstr>
      <vt:lpstr>5.DISTRICT Strategies</vt:lpstr>
      <vt:lpstr>6. DISTRICT Metrics </vt:lpstr>
      <vt:lpstr>'1.CARB Regulatory'!Print_Titles</vt:lpstr>
      <vt:lpstr>'2.CARB Enforcement'!Print_Titles</vt:lpstr>
      <vt:lpstr>'3.CARB Guidance'!Print_Titles</vt:lpstr>
      <vt:lpstr>'5.DISTRICT Strategies'!Print_Titles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Jeremy Herbert</dc:creator>
  <cp:keywords/>
  <dc:description/>
  <cp:lastModifiedBy>HW Ambrose</cp:lastModifiedBy>
  <cp:revision/>
  <dcterms:created xsi:type="dcterms:W3CDTF">2020-04-24T06:14:50Z</dcterms:created>
  <dcterms:modified xsi:type="dcterms:W3CDTF">2022-05-17T21:40:43Z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0x0101008CEC871E45D8A74C9558E89C4B0E43ED</vt:lpwstr>
  </property>
</Properties>
</file>