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4"/>
  <workbookPr codeName="ThisWorkbook"/>
  <mc:AlternateContent xmlns:mc="http://schemas.openxmlformats.org/markup-compatibility/2006">
    <mc:Choice Requires="x15">
      <x15ac:absPath xmlns:x15ac="http://schemas.microsoft.com/office/spreadsheetml/2010/11/ac" url="/Users/Bankai/Downloads/"/>
    </mc:Choice>
  </mc:AlternateContent>
  <xr:revisionPtr revIDLastSave="0" documentId="13_ncr:1_{67B51262-C43D-D645-AE7A-510CC59FBC3F}" xr6:coauthVersionLast="45" xr6:coauthVersionMax="45" xr10:uidLastSave="{00000000-0000-0000-0000-000000000000}"/>
  <bookViews>
    <workbookView xWindow="22820" yWindow="500" windowWidth="25480" windowHeight="22680" tabRatio="763" activeTab="5" xr2:uid="{00000000-000D-0000-FFFF-FFFF00000000}"/>
  </bookViews>
  <sheets>
    <sheet name="README" sheetId="4" r:id="rId1"/>
    <sheet name="1.CARB Regulatory" sheetId="29" r:id="rId2"/>
    <sheet name="2.CARB Enforcement" sheetId="30" r:id="rId3"/>
    <sheet name="3.CARB Guidance" sheetId="31" r:id="rId4"/>
    <sheet name="4.CARB Incentive" sheetId="32" r:id="rId5"/>
    <sheet name="CARB Metrics Glossary" sheetId="33" r:id="rId6"/>
    <sheet name="DISTRICT Vegetative Barriers" sheetId="10" r:id="rId7"/>
    <sheet name="DISTRICT Urban Greening" sheetId="41" r:id="rId8"/>
    <sheet name="DISTRICT Exposure Red Schools" sheetId="43" r:id="rId9"/>
    <sheet name="DISTRICT Indoor Air Quality" sheetId="44" r:id="rId10"/>
    <sheet name="DISTRICT Community Outreach" sheetId="45" r:id="rId11"/>
    <sheet name="DISTRICT Lawn and Garden" sheetId="46" r:id="rId12"/>
    <sheet name="DISTRICT Land Use" sheetId="47" r:id="rId13"/>
    <sheet name="DISTRICT Heavy Duty Mobile" sheetId="50" r:id="rId14"/>
    <sheet name="DISTRICT Passenger Cars" sheetId="51" r:id="rId15"/>
    <sheet name="DISTRICT Residential Burning" sheetId="52" r:id="rId16"/>
    <sheet name="DISTRICT Stationary Sources" sheetId="54" r:id="rId17"/>
    <sheet name="DISTRICT Dust in the Community" sheetId="55" r:id="rId18"/>
  </sheets>
  <externalReferences>
    <externalReference r:id="rId19"/>
  </externalReferences>
  <definedNames>
    <definedName name="_xlnm._FilterDatabase" localSheetId="1" hidden="1">'1.CARB Regulatory'!$A$6:$AV$6</definedName>
    <definedName name="_xlnm._FilterDatabase" localSheetId="10" hidden="1">'DISTRICT Community Outreach'!$A$5:$AC$5</definedName>
    <definedName name="_xlnm._FilterDatabase" localSheetId="17" hidden="1">'DISTRICT Dust in the Community'!$A$5:$AC$5</definedName>
    <definedName name="_xlnm._FilterDatabase" localSheetId="8" hidden="1">'DISTRICT Exposure Red Schools'!$A$5:$AC$5</definedName>
    <definedName name="_xlnm._FilterDatabase" localSheetId="13" hidden="1">'DISTRICT Heavy Duty Mobile'!$A$5:$AC$5</definedName>
    <definedName name="_xlnm._FilterDatabase" localSheetId="9" hidden="1">'DISTRICT Indoor Air Quality'!$A$5:$AC$5</definedName>
    <definedName name="_xlnm._FilterDatabase" localSheetId="12" hidden="1">'DISTRICT Land Use'!$A$6:$AC$6</definedName>
    <definedName name="_xlnm._FilterDatabase" localSheetId="11" hidden="1">'DISTRICT Lawn and Garden'!$A$5:$AC$5</definedName>
    <definedName name="_xlnm._FilterDatabase" localSheetId="14" hidden="1">'DISTRICT Passenger Cars'!$A$5:$AC$5</definedName>
    <definedName name="_xlnm._FilterDatabase" localSheetId="15" hidden="1">'DISTRICT Residential Burning'!$A$5:$AC$5</definedName>
    <definedName name="_xlnm._FilterDatabase" localSheetId="16" hidden="1">'DISTRICT Stationary Sources'!$A$5:$AC$5</definedName>
    <definedName name="_xlnm._FilterDatabase" localSheetId="7" hidden="1">'DISTRICT Urban Greening'!$A$5:$AC$5</definedName>
    <definedName name="_xlnm._FilterDatabase" localSheetId="6" hidden="1">'DISTRICT Vegetative Barriers'!$A$5:$AC$5</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4">'4.CARB Incentive'!$A:$B,'4.CARB Incentive'!$1:$6</definedName>
    <definedName name="_xlnm.Print_Titles" localSheetId="5">'CARB Metrics Glossary'!#REF!</definedName>
    <definedName name="_xlnm.Print_Titles" localSheetId="10">'DISTRICT Community Outreach'!$D:$E,'DISTRICT Community Outreach'!$4:$5</definedName>
    <definedName name="_xlnm.Print_Titles" localSheetId="17">'DISTRICT Dust in the Community'!$D:$E,'DISTRICT Dust in the Community'!$4:$5</definedName>
    <definedName name="_xlnm.Print_Titles" localSheetId="8">'DISTRICT Exposure Red Schools'!$D:$E,'DISTRICT Exposure Red Schools'!$4:$5</definedName>
    <definedName name="_xlnm.Print_Titles" localSheetId="13">'DISTRICT Heavy Duty Mobile'!$D:$E,'DISTRICT Heavy Duty Mobile'!$4:$5</definedName>
    <definedName name="_xlnm.Print_Titles" localSheetId="9">'DISTRICT Indoor Air Quality'!$D:$E,'DISTRICT Indoor Air Quality'!$4:$5</definedName>
    <definedName name="_xlnm.Print_Titles" localSheetId="12">'DISTRICT Land Use'!$D:$E,'DISTRICT Land Use'!$5:$6</definedName>
    <definedName name="_xlnm.Print_Titles" localSheetId="11">'DISTRICT Lawn and Garden'!$D:$E,'DISTRICT Lawn and Garden'!$4:$5</definedName>
    <definedName name="_xlnm.Print_Titles" localSheetId="14">'DISTRICT Passenger Cars'!$D:$E,'DISTRICT Passenger Cars'!$4:$5</definedName>
    <definedName name="_xlnm.Print_Titles" localSheetId="15">'DISTRICT Residential Burning'!$D:$E,'DISTRICT Residential Burning'!$4:$5</definedName>
    <definedName name="_xlnm.Print_Titles" localSheetId="16">'DISTRICT Stationary Sources'!$D:$E,'DISTRICT Stationary Sources'!$4:$5</definedName>
    <definedName name="_xlnm.Print_Titles" localSheetId="7">'DISTRICT Urban Greening'!$D:$E,'DISTRICT Urban Greening'!$4:$5</definedName>
    <definedName name="_xlnm.Print_Titles" localSheetId="6">'DISTRICT Vegetative Barriers'!$D:$E,'DISTRICT Vegetative Barriers'!$4:$5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32" l="1"/>
  <c r="L23" i="32"/>
  <c r="F23" i="32"/>
  <c r="G20" i="32"/>
  <c r="G21" i="32"/>
  <c r="G22" i="32"/>
  <c r="G19" i="32"/>
  <c r="G18" i="32"/>
  <c r="E18" i="32"/>
  <c r="E23" i="32" s="1"/>
  <c r="F18" i="32"/>
  <c r="D18" i="32"/>
  <c r="D23" i="32" s="1"/>
  <c r="C18" i="32"/>
  <c r="C23" i="32" s="1"/>
  <c r="G23" i="32" s="1"/>
</calcChain>
</file>

<file path=xl/sharedStrings.xml><?xml version="1.0" encoding="utf-8"?>
<sst xmlns="http://schemas.openxmlformats.org/spreadsheetml/2006/main" count="1262" uniqueCount="450">
  <si>
    <t>DUE OCTOBER 1</t>
  </si>
  <si>
    <t>Please provide the following information for EACH STRATEGY in your community emissions reduction program</t>
  </si>
  <si>
    <t>Strategy Number/ ID</t>
  </si>
  <si>
    <t>If the strategy requires action by the Air District Board or the CARB Governing Board, describe any Board meetings for this strategy.</t>
  </si>
  <si>
    <t>Annual Progress Report for AB 617 Community Emissions Reduction Programs</t>
  </si>
  <si>
    <t>REGULATORY ACTIONS</t>
  </si>
  <si>
    <t>Page # in Plan</t>
  </si>
  <si>
    <t>Category</t>
  </si>
  <si>
    <t>Insert Qualitative Status Update or Additional Notes Here or Provide an Attachment</t>
  </si>
  <si>
    <t>Release of Draft Regulatory Amendments (Qty, Dates)</t>
  </si>
  <si>
    <t>Date when Regulatory Actions are Finalized (Date)</t>
  </si>
  <si>
    <t>OUTREACH/TRAINING EVENTS METRICS</t>
  </si>
  <si>
    <t>ENHANCED ENFORCEMENT METRICS</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</si>
  <si>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</si>
  <si>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</si>
  <si>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</si>
  <si>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</si>
  <si>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</si>
  <si>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</si>
  <si>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</si>
  <si>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</si>
  <si>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COORDINATION</t>
  </si>
  <si>
    <t>Number of Interactions with Other Agencies (Qty)</t>
  </si>
  <si>
    <t>Names of Other Agencies (Text)</t>
  </si>
  <si>
    <t>INCENTIVE PROJECTS METRICS</t>
  </si>
  <si>
    <t>Dollar Amounts Invested ($)</t>
  </si>
  <si>
    <t>Number of Projects Implemented (Qty and Type)</t>
  </si>
  <si>
    <t>Emissions Reductions (Tons/Yr by Pollutant)</t>
  </si>
  <si>
    <t>0%
(have not started implementing strategy)</t>
  </si>
  <si>
    <t>1-50%
(have begun implementing strategy)</t>
  </si>
  <si>
    <t>51-99%
(strategy is mostly implemented)</t>
  </si>
  <si>
    <t>100%
(strategy is fully implemented)</t>
  </si>
  <si>
    <t>BOARD ACTIONS 
(if applicable)</t>
  </si>
  <si>
    <t>ADDITIONAL INFORMATION FROM BLUEPRINT (if applicable)</t>
  </si>
  <si>
    <t>Outreach</t>
  </si>
  <si>
    <t>DISTRICT METRICS
Metrics to Track Progress, Based on District Goals</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</si>
  <si>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</si>
  <si>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</si>
  <si>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</si>
  <si>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</si>
  <si>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</si>
  <si>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</si>
  <si>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REFERENCES</t>
  </si>
  <si>
    <t>CARB Community Air Protection Blueprint, October 2018, Appendix C, pages C-38 to C-40</t>
  </si>
  <si>
    <t>https://ww2.arb.ca.gov/our-work/programs/community-air-protection-program/community-air-protection-blueprint</t>
  </si>
  <si>
    <t>QUESTIONS?  Send an email to:</t>
  </si>
  <si>
    <t>CommunityAir@arb.ca.gov</t>
  </si>
  <si>
    <t>Date last modified:</t>
  </si>
  <si>
    <t>Version</t>
  </si>
  <si>
    <t>CARB Authors</t>
  </si>
  <si>
    <t>1.0</t>
  </si>
  <si>
    <t>Incentive metrics vintage - TBD</t>
  </si>
  <si>
    <t>Enforcement metrics vintage - TBD</t>
  </si>
  <si>
    <t>CARB-Air District Discussion Only | Draft Deliberative</t>
  </si>
  <si>
    <t>Annual Progress Reports for AB 617 Community Emissions Reduction Programs</t>
  </si>
  <si>
    <t>DRAFT Data Collection Template</t>
  </si>
  <si>
    <t>CARB staff are providing the following information for all CARB strategies included in the community emissions reduction program</t>
  </si>
  <si>
    <t>Non-Regulatory Documents</t>
  </si>
  <si>
    <t>QUALITATIVE STATUS UPDATE</t>
  </si>
  <si>
    <t>Strategy Number/ ID in CERP</t>
  </si>
  <si>
    <t>Page #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</si>
  <si>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</si>
  <si>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</si>
  <si>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</si>
  <si>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</si>
  <si>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</si>
  <si>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</si>
  <si>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</si>
  <si>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</si>
  <si>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Board Hearings</t>
  </si>
  <si>
    <t>NOx</t>
  </si>
  <si>
    <t>ROG</t>
  </si>
  <si>
    <t>PM 10</t>
  </si>
  <si>
    <t>PM 2.5</t>
  </si>
  <si>
    <t>CO</t>
  </si>
  <si>
    <t>NH3</t>
  </si>
  <si>
    <t>SOx</t>
  </si>
  <si>
    <t>TOG</t>
  </si>
  <si>
    <t>DPM</t>
  </si>
  <si>
    <t>*</t>
  </si>
  <si>
    <t>Inspections</t>
  </si>
  <si>
    <t>Coordination</t>
  </si>
  <si>
    <t>SB 1 Implementation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</si>
  <si>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</si>
  <si>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</si>
  <si>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</si>
  <si>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</si>
  <si>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</si>
  <si>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</si>
  <si>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</si>
  <si>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</si>
  <si>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</si>
  <si>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</si>
  <si>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</si>
  <si>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</si>
  <si>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</si>
  <si>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Pre-Guidance Documents</t>
  </si>
  <si>
    <t>Guidance Development Dates</t>
  </si>
  <si>
    <t>CARB Guidance Title</t>
  </si>
  <si>
    <t>Title of Document (Text)</t>
  </si>
  <si>
    <t>Draft Document Released (Date)</t>
  </si>
  <si>
    <t>Final Document Released (Date)</t>
  </si>
  <si>
    <t>Draft Guidance Released</t>
  </si>
  <si>
    <t>Final Guidance Released</t>
  </si>
  <si>
    <t>CARB</t>
  </si>
  <si>
    <t>PM 2.5 (tons)</t>
  </si>
  <si>
    <t>Carl Moyer Memorial Air Quality Standards Attainment Program</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</si>
  <si>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</si>
  <si>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</si>
  <si>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</si>
  <si>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</si>
  <si>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</si>
  <si>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</si>
  <si>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</si>
  <si>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</si>
  <si>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</si>
  <si>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</si>
  <si>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</si>
  <si>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</si>
  <si>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</si>
  <si>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</si>
  <si>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</si>
  <si>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</si>
  <si>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</si>
  <si>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</si>
  <si>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</si>
  <si>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</si>
  <si>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</si>
  <si>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</si>
  <si>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</si>
  <si>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</si>
  <si>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</si>
  <si>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</si>
  <si>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</si>
  <si>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</si>
  <si>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</si>
  <si>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Date when CARB released "15-day changes" with revisions to draft regulatory language for public comment</t>
  </si>
  <si>
    <t>Date when CARB's Governing Board approves the adoption of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</si>
  <si>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</si>
  <si>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</si>
  <si>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</si>
  <si>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</si>
  <si>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</si>
  <si>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</si>
  <si>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</si>
  <si>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CARB Board Resolution -TBD</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</si>
  <si>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</si>
  <si>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r>
      <rPr>
        <b/>
        <u/>
        <sz val="16"/>
        <color rgb="FF0000FF"/>
        <rFont val="Arial"/>
        <family val="2"/>
      </rPr>
      <t>DRAFT</t>
    </r>
    <r>
      <rPr>
        <b/>
        <sz val="16"/>
        <color rgb="FF0000FF"/>
        <rFont val="Arial"/>
        <family val="2"/>
      </rPr>
      <t xml:space="preserve"> Data Collection Template </t>
    </r>
  </si>
  <si>
    <r>
      <t xml:space="preserve">ESTIMATED % COMPLETE FOR STRATEGY IMPLEMENTATION </t>
    </r>
    <r>
      <rPr>
        <b/>
        <sz val="10"/>
        <color rgb="FF00B050"/>
        <rFont val="Arial"/>
        <family val="2"/>
      </rPr>
      <t>(place "X" in appropriate column)</t>
    </r>
  </si>
  <si>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</si>
  <si>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</si>
  <si>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5b to 5h. DISTRICT Metrics:</t>
  </si>
  <si>
    <t>Estimated % Complete or Strategy Implementation (place "X" in appropriate column)</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</si>
  <si>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</si>
  <si>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</si>
  <si>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Description in CERP</t>
  </si>
  <si>
    <t>Regulatory Process Milestones</t>
  </si>
  <si>
    <t>Workshops/Webinars</t>
  </si>
  <si>
    <t>Release of 45 day or 60 day package</t>
  </si>
  <si>
    <t>First Board hearing</t>
  </si>
  <si>
    <t>Potential 15 day changes</t>
  </si>
  <si>
    <t>Final Board hearing</t>
  </si>
  <si>
    <t>OAL approval</t>
  </si>
  <si>
    <t xml:space="preserve"> - This metric will not be tracked by CARB.</t>
  </si>
  <si>
    <t xml:space="preserve"> - As of the publish date of this documents, this metric either hasn't been collected, or the program hasn't been developed to a point to be able to quantify this metric.</t>
  </si>
  <si>
    <t>Page # in Blueprint</t>
  </si>
  <si>
    <t>CARB is providing the following information on incentive programs benefiting East Los Angeles</t>
  </si>
  <si>
    <t>Number of public document(s) released</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</si>
  <si>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</si>
  <si>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</si>
  <si>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</si>
  <si>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the California Office of Administrative Law approves the regulation</t>
  </si>
  <si>
    <t>CARB enforcement metrics are cumulative since 2019.</t>
  </si>
  <si>
    <t>CARB regulatory metrics track CARB's regulatory development process for strategies identified in the Plan.  These metrics are cumulative since the initiation of regulatory development.</t>
  </si>
  <si>
    <t>CARB document &lt;&lt;STAFF REPORT NAME&gt;&gt; released &lt;&lt;MONTH&gt;&gt; &lt;&lt;DAY&gt;&gt;, &lt;&lt;YEAR&gt;&gt;, available at:</t>
  </si>
  <si>
    <t>&lt;&lt;URL LINK OF STAFF REPORT&gt;&gt;</t>
  </si>
  <si>
    <t>&lt;&lt;DISTRICT BOARD RESOLUTION NAME&gt;&gt;</t>
  </si>
  <si>
    <t>&lt;&lt;DISTRICT BOARD RESOLUTION URL LINK&gt;&gt;</t>
  </si>
  <si>
    <t>Jeremy Herbert; Hanjiro Ambrose</t>
  </si>
  <si>
    <t xml:space="preserve">DISTRICT metrics track the progress of all strategies that are not included on the CARB tabs, as listed in Chapter 7 in the Plan. </t>
  </si>
  <si>
    <t>Collaboration</t>
  </si>
  <si>
    <t>Public Information And Outreach</t>
  </si>
  <si>
    <t>Enforcement</t>
  </si>
  <si>
    <t>Incentives</t>
  </si>
  <si>
    <t>Community Criteria and Toxics Emissions
Forecasted Baseline Emissions (tpy) (2025)</t>
  </si>
  <si>
    <t>Community Criteria and Toxics Emissions
Final Emissions Reductions (tpy) (2025)</t>
  </si>
  <si>
    <t>Community Criteria and Toxics Emissions
Draft Emissions Reductions, As Available (tpy) (2025)</t>
  </si>
  <si>
    <t>Commercial Harbor Craft Regulation Amendments</t>
  </si>
  <si>
    <t>Heavy-Duty Vehicle Inspection and Maintenance</t>
  </si>
  <si>
    <t>Cargo Handling Equipment Regulation Amendments</t>
  </si>
  <si>
    <t>Advanced Clean Fleet Rules</t>
  </si>
  <si>
    <t>Transport Refrigeration Unit Regulations</t>
  </si>
  <si>
    <t>Advanced Clean Cars II</t>
  </si>
  <si>
    <t>DRAFT Data Collection Template - Stockton Community</t>
  </si>
  <si>
    <t>CARB Metrics:  This workbook summarizes the metrics CARB will use to track progress of statewide strategies in the "Community Emissions Reduction Program Stockton" (Plan).  The CARB strategies included in the Plan are grouped into three categories with a separate tab for each: Regulatory, Enforcement, and Guidance.  The CARB Incentives tab provides metrics for incentive projects that are located in the Stockton community and are funded by a statewide incentive program.</t>
  </si>
  <si>
    <t>DISTRICT Metrics:  This workbook also summarizes the metrics that the San Joaquin Valley Air Pollution Control District (SJVAPCD) will use to track progress of district strategies included in the "Community Emissions Reduction Program Stockton" (Plan).</t>
  </si>
  <si>
    <t>Community Emissions Reduction Program Stockton</t>
  </si>
  <si>
    <t>San Joaquin Valley APCD: Stockton</t>
  </si>
  <si>
    <t>CARB staff is currently assessing the availability and performance of zero-emission technology to further reduce emissions.</t>
  </si>
  <si>
    <t>Small Off-Road Engines</t>
  </si>
  <si>
    <t>Commercial Cooking Suggested Control Measure</t>
  </si>
  <si>
    <t>VB.1</t>
  </si>
  <si>
    <t>Incentive program for the installation of vegetative barriers around/near sources of concern</t>
  </si>
  <si>
    <t>Incentives, Collaboration</t>
  </si>
  <si>
    <t>UG.1</t>
  </si>
  <si>
    <t>SC.1</t>
  </si>
  <si>
    <t>SC.2</t>
  </si>
  <si>
    <t>IAQ.1</t>
  </si>
  <si>
    <t>O.1</t>
  </si>
  <si>
    <t>LG.1</t>
  </si>
  <si>
    <t>Incentives, Public Information And Outreach</t>
  </si>
  <si>
    <t>LG.2</t>
  </si>
  <si>
    <t>LU.1</t>
  </si>
  <si>
    <t>LU.2</t>
  </si>
  <si>
    <t>LU.4</t>
  </si>
  <si>
    <t>HD.1</t>
  </si>
  <si>
    <t>HD.2</t>
  </si>
  <si>
    <t>HD.3</t>
  </si>
  <si>
    <t>HD.4</t>
  </si>
  <si>
    <t>HD.5</t>
  </si>
  <si>
    <t>HD.6</t>
  </si>
  <si>
    <t>HD.7</t>
  </si>
  <si>
    <t>TP.1</t>
  </si>
  <si>
    <t>TP.2</t>
  </si>
  <si>
    <t>Incentive program for the replacement of passenger vehicles with battery electric or plug in hybrid vehicles</t>
  </si>
  <si>
    <t>TP.3</t>
  </si>
  <si>
    <t>TP.4</t>
  </si>
  <si>
    <t>TP.5</t>
  </si>
  <si>
    <t>RB.1</t>
  </si>
  <si>
    <t>RB.2</t>
  </si>
  <si>
    <t>RB.3</t>
  </si>
  <si>
    <t>SS.1</t>
  </si>
  <si>
    <t>SS.2</t>
  </si>
  <si>
    <t>Regulatory</t>
  </si>
  <si>
    <t>SS.3</t>
  </si>
  <si>
    <t>FD.1</t>
  </si>
  <si>
    <t>101 Pacific Avenue                     Long Beach, California 90822
1001 I Street Sacramento, CA 95814
Webcast
Webinar
Zoom
Teams</t>
  </si>
  <si>
    <t>1. Revised Draft Regulatory Language
2. Draft Regulatory Language
3. Draft Cost Metrics
4. Funding Programs for CHC
5. Proposed Concepts for Commercial Harbor Craft in California</t>
  </si>
  <si>
    <t>1. 3/16/2021
2. 9/30/2020
3. 9/30/2020
4. 9/30/2020
5. 2/27/2020</t>
  </si>
  <si>
    <t>This strategy requires CARB action during at least one board hearing.</t>
  </si>
  <si>
    <t>a) Public workshops (42); Public workgroup meetings (1); Presentation stakeholder or trade association meetings (4); Release of detailed regulatory concepts and request for public comment; Two contract final reports complete (in-use emissions, activity, and repower/retrofit feasibility); Rulemaking surveys; Numerous individual meetings with stakeholders and site visits
b) Maximizing reductions of PM, NOx, and GHG emissions, exact targets expected in late summer 2020.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</si>
  <si>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CARB’s current projection is Board Consideration by 2021 – a year after the original estimate of 2020.  The delay is due to unpredicted complexity and new Board direction for other marine regulations (i.e. the At Berth Regulation), which required additional staff resources that could have been used to develop the new CHC regulation.
b) November 2021 for Board consideration.
c) The requirements of the amended CHC regulation will take effect in 2023, and have not been delayed by later Board consideration.</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</si>
  <si>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</si>
  <si>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</si>
  <si>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</si>
  <si>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1. Preliminary Inventory Analysis
2. Cost Data &amp; Methodology Draft</t>
  </si>
  <si>
    <t>1. 2/3/2020
2. 12/4/2020</t>
  </si>
  <si>
    <t>a) Staff have been developing the regulation since 2019, have held a public workshop to kick off the effort, and have begun having individual meetings with stakeholders.
b) TBD
c) TBD</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</si>
  <si>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</si>
  <si>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</si>
  <si>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</si>
  <si>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</si>
  <si>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</si>
  <si>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</si>
  <si>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</si>
  <si>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</si>
  <si>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</si>
  <si>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</si>
  <si>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</si>
  <si>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Sacramento, Webinar</t>
  </si>
  <si>
    <t>1. Potential Amendments to Evaporative Emission Regulations
2. Potential Amendments to Exhaust Emission Regulations
3. Potential Amendments to TP-901
4. Potential Amendments to TP-902
5. Potential Amendments to CP-902
6. Potential Amendments to Part 1054
7. Potential Amendments to Part 1065
8. Potential Evaporative Emission Regulation Amendments
9. Potential Exhaust Emission Regulation Amendments
10. Potential Amendments to TP-901
11. Potential Amendments to TP-902
12. Potential Amendments to CP-902
13. Small Off-Road Engines Fact Sheet</t>
  </si>
  <si>
    <t>1. 3/24/21
2. 3/24/21
3. 3/24/21
4. 3/24/21
5. 3/24/21
6. 3/24/21
7. 3/24/21
8. 6/9/20
9. 6/9/20
10. 6/9/20
11. 6/9/20
12. 6/9/20
13. 2/4/19</t>
  </si>
  <si>
    <t>a) CARB has conducted three public workshops on the potential amendments in September 2019, June 2020, and March 2021, and expects to take the rulemaking package to the Board in 2021 or 2022.  If the Board adopts the proposed regulation and OAL approves it, CARB anticipates it will begin implementation of the regulation in 2024 or 2025.
b) Premature cardiopulmonary mortality cases avoided: 892
Hospitalizations for cardiovascular illness avoided: 142
Hospitalizations for acute respiratory illness avoided: 169
Emergency room visits avoided: 439
(These are based on regulatory scenario presented in the March 2021 workshop. Changes may be made before ISOR is published.)
c) None</t>
  </si>
  <si>
    <t>a) Considering the process and resources needed to develop a technical assessment for commercial cooking
b) TBD
c) TBD</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</si>
  <si>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</si>
  <si>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</si>
  <si>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</si>
  <si>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</si>
  <si>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</si>
  <si>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http://community.valleyair.org/selected-communities/stockton/</t>
  </si>
  <si>
    <t>The purpose of this strategy is to identify and support efforts toincrease urban greening/forestry to improve air quality for residents in the Stockton community.</t>
  </si>
  <si>
    <t>This strategy would provide up to $2,640,000 in incentive funding for schools within the Stockton boundary to install advanced air filtration systems, utilizing existing Community Air Protection Program guidelines.</t>
  </si>
  <si>
    <t>The goal of this strategy is to reduce children’s exposure to unhealthy air by increasingthe enrollment of schools in the Healthy Air Living (HAL) Schools program to decrease vehicle idling, limit children’s outdoor activity during episodes of poor air quality, and educate student about protecting our air.</t>
  </si>
  <si>
    <t xml:space="preserve">This strategy would establish an incentive program for residential air filtration for community residents near sources of air pollution, and increase outreach and access to programs available for low-income residents in Stockton to receive weatherization services. </t>
  </si>
  <si>
    <t>DISTRICT STRATEGIES
Chapter 4 Strategies to Reduce the Cumulative Exposure Burden in Stockton - Vegetative Barriers Strategies</t>
  </si>
  <si>
    <t>DISTRICT GOALS
Goals for Each Strategy in Chapter 4 Strategies to Reduce the Cumulative Exposure Burden in Stockton - Vegetative Barriers Strategies</t>
  </si>
  <si>
    <t>DISTRICT STRATEGIES
Chapter 4 Strategies to Reduce the Cumulative Exposure Burden in Stockton - Urban Greening Strategies</t>
  </si>
  <si>
    <t>DISTRICT GOALS
Goals for Each Strategy in Chapter 4 Strategies to Reduce the Cumulative Exposure Burden in Stockton - Urban Greening Strategies</t>
  </si>
  <si>
    <t>DISTRICT STRATEGIES
Chapter 4 Strategies to Reduce the Cumulative Exposure Burden in Stockton - Incentives Strategies</t>
  </si>
  <si>
    <t>DISTRICT GOALS
Goals for Each Strategy in Chapter 4 Strategies to Reduce the Cumulative Exposure Burden in Stockton - Incentives Strategies</t>
  </si>
  <si>
    <t>DISTRICT STRATEGIES
Chapter 4 Exposure Chapter 4 Strategies to Reduce the Cumulative Exposure Burden in Stockton - Indoor Air Quality Strategies</t>
  </si>
  <si>
    <t>DISTRICT GOALS
Goals for Each Strategy in Chapter 4 Strategies to Reduce the Cumulative Exposure Burden in Stockton - Indoor Air Quality Strategies</t>
  </si>
  <si>
    <t>DISTRICT STRATEGIES
Chapter 4 Strategies to Reduce the Cumulative Exposure Burden in Stockton - Community Outreach Strategies</t>
  </si>
  <si>
    <t>DISTRICT GOALS
Goals for Each Strategy in Chapter 4 Strategies to Reduce the Cumulative Exposure Burden in Stockton - Community Outreach Strategies</t>
  </si>
  <si>
    <t>DISTRICT STRATEGIES
Chapter 4 Strategies to Reduce the Cumulative Exposure Burden in Stockton - Lawn and Garden Equipment Strategies</t>
  </si>
  <si>
    <t>DISTRICT GOALS
Goals for Each Strategy in Chapter 4 Strategies to Reduce the Cumulative Exposure Burden in Stockton - Lawn and Garden Equipment Strategies</t>
  </si>
  <si>
    <t>DISTRICT STRATEGIES
Chapter 4 Strategies to Reduce the Cumulative Exposure Burden in Stockton - Emissions Exposure and Land Use Strategies</t>
  </si>
  <si>
    <t>DISTRICT GOALS
Goals for Each Strategy in Chapter 4 Strategies to Reduce the Cumulative Exposure Burden in Stockton - Emissions Exposure and Land Use Strategies</t>
  </si>
  <si>
    <t>DISTRICT STRATEGIES
Chapter 4 Strategies to Reduce the Cumulative Exposure Burden in Stockton - Heavy Duty Mobile Sources Strategies</t>
  </si>
  <si>
    <t>DISTRICT GOALS
Goals for Each Strategy in Chapter 4 Strategies to Reduce the Cumulative Exposure Burden in Stockton - Heavy Duty Mobile Sources Strategies</t>
  </si>
  <si>
    <t>DISTRICT STRATEGIES
Chapter 4 Strategies to Reduce the Cumulative Exposure Burden in Stockton - Older/High Polluting Passenger Car Strategies</t>
  </si>
  <si>
    <t>DISTRICT GOALS
Goals for Each Strategy in Chapter 4 Strategies to Reduce the Cumulative Exposure Burden in Stockton - Older/High Polluting Passenger Car Strategies</t>
  </si>
  <si>
    <t>DISTRICT STRATEGIES
Chapter 4 Strategies to Reduce the Cumulative Exposure Burden in Stockton - Residential Burning Strategies</t>
  </si>
  <si>
    <t>DISTRICT GOALS
Goals for Each Strategy in Chapter 4 Strategies to Reduce the Cumulative Exposure Burden in Stockton - Residential Burning Strategies</t>
  </si>
  <si>
    <t>DISTRICT STRATEGIES
Chapter 4 Strategies to Reduce the Cumulative Exposure Burden in Stockton - Stationary Sources Strategies</t>
  </si>
  <si>
    <t>DISTRICT GOALS
Goals for Each Strategy in Chapter 4 Strategies to Reduce the Cumulative Exposure Burden in Stockton - Stationary Sources Strategies</t>
  </si>
  <si>
    <t>DISTRICT STRATEGIES
Chapter 4 Strategies to Reduce the Cumulative Exposure Burden in Stockton - Dust in the Community Strategies</t>
  </si>
  <si>
    <t>DISTRICT GOALS
Goals for Each Strategy in Chapter 4 Strategies to Reduce the Cumulative Exposure Burden in Stockton - Dust in the Community Strategies</t>
  </si>
  <si>
    <t>This strategy would aim to increase myRAAN website registrations, Valley Air App downloads, and social media followers among members of the community.  In addition, this strategy would increase awareness of air quality issues with workshops hosted in locations commonly available to the public such as libraries, schools, and community, health, or recreation centers and on Zoom or other online platforms.</t>
  </si>
  <si>
    <t>Incentive</t>
  </si>
  <si>
    <t>Using existing District Board-approved criteria, this strategy will provide enhanced outreach and education as well as higher incentive funds to local Stockton residents to encourage participation and maximize local emission reductions within the community.</t>
  </si>
  <si>
    <t>Incentives, Outreach</t>
  </si>
  <si>
    <t>This strategy will provide enhanced outreach and access to available incentive funds offered by the District, utilizing Board-approved criteria. The goal of this measure is to replace 5 pieces of commercial grade gas powered lawn and garden equipment at an expected cost of up to $20,000 per unit.</t>
  </si>
  <si>
    <t>Reducing emissions from motor vehicles through the implementation of alternate modes of transportation directly contributes to decreasing public exposure to vehicle emissions, such as diesel particulate matter which adversely impacts human health.  Land use decisions are critical in contributing to the improvement in air quality within a community and should be geared towards promoting strategies aimed at reducing vehicle miles traveled by increasing community walkability.</t>
  </si>
  <si>
    <t>The purpose of this measure is to assess current bike path infrastructure and seek out additional funding opportunities to make the community more bike and walk friendly.</t>
  </si>
  <si>
    <t>The goal of this strategy is to better understand, and where feasible, mitigate the impact of algae blooms on air quality.  While the District, the City of Stockton and the Central Valley Regional Water Quality Control Board (CVWB) have committed to extensive interagency cooperation and action in this Stockton Community EmissionsReduction Program (CERP), additional opportunities may present themselves in future discussions involving the CSC, the public, the City, and the District, especially as implementation of the CERP progresses.</t>
  </si>
  <si>
    <t>LU.3</t>
  </si>
  <si>
    <t>81</t>
  </si>
  <si>
    <t>The goal of this strategy is to enhance inter-agency and community collaboration to reduce the impact of pollution from motor vehicles by prioritizing pedestrian-friendly land-use design elements around downtown Stockton.</t>
  </si>
  <si>
    <t>82</t>
  </si>
  <si>
    <t>Land Use</t>
  </si>
  <si>
    <t>86</t>
  </si>
  <si>
    <t>Community Steering Committee members have suggested that a study should be performed to assess the existing heavy-duty diesel truck routes in and around the Port of Stockton and the nearby neighborhoods, including the Boggs Tract neighborhood.  The study will focus on whether there are other routes which will result in reduced exposure to toxic air contaminants by residents in the nearby neighborhoods.</t>
  </si>
  <si>
    <t>87</t>
  </si>
  <si>
    <t>This strategy would provide enhanced outreach and access to incentive funding for zero and near-zero emissions, clean truck technologies that are domiciled and operating within the community.</t>
  </si>
  <si>
    <t xml:space="preserve">Utilizing Board-approved methodology and funding levels the District will work closely with businesses, public agencies, and fueling providers to support and incentivize the development of clean-vehicle fueling infrastructure in the area of the community. </t>
  </si>
  <si>
    <t>88</t>
  </si>
  <si>
    <t>This strategy would provide funding to launch a program in the Stockton community.  The District would leverage experience from the Proposition 1B Goods Movement Emission Reduction Program in order to design a program that would fund the purchase and installation of electrical infrastructure and/or equipment to enable heating, cooling, and other use of cab power for parked trucks at truck stops in the Stockton area.</t>
  </si>
  <si>
    <t>89</t>
  </si>
  <si>
    <t>The District will partner with CARB to conduct additional targeted anti-idling enforcement efforts in the Stockton community with established benchmarks. These benchmarks include anti-idling surveillance to occur at least once per quarter for the next 5 years.</t>
  </si>
  <si>
    <t>To provide increased outreach and access to incentive funding for the replacement of older, high polluting school buses with new zero-emission school buses operating within the Stockton Unified School District.</t>
  </si>
  <si>
    <t>90</t>
  </si>
  <si>
    <t>To provide incentive funding for the replacement of older, highpolluting switcher locomotives with new clean-technology switcher locomotives operating within and surrounding the Stockton community.</t>
  </si>
  <si>
    <t>94</t>
  </si>
  <si>
    <t>95</t>
  </si>
  <si>
    <t>This strategy would provide incentive funding for publically accessible charging infrastructure to private and public entities in the Stockton community.</t>
  </si>
  <si>
    <t>96</t>
  </si>
  <si>
    <t>97</t>
  </si>
  <si>
    <t>This strategy provides funding for a partnering car share provider to launch a program in the Stockton community.</t>
  </si>
  <si>
    <t>99</t>
  </si>
  <si>
    <t>100</t>
  </si>
  <si>
    <t>The proposed program under this strategy would offer up to $3,000 to replace an existing wood burning device with a natural gas device and up to $4,000 for an eligible electric heating source, such as an electric heat pump.</t>
  </si>
  <si>
    <t>This strategy would create a series of four (4) public workshops to educate Stockton residents about wood burning topics and to address questions and concerns interactively and accessibly within a forum setting</t>
  </si>
  <si>
    <t>This strategy would include working with the City of Stockton and the fire agencies to better understand the illegal open burning issues within the AB 617 community, establish a series of public workshops to educate Stockton residents about illegal open burning, the health impacts of burning waste, and to address questions and concerns interactively and accessibly within a forum setting either in person or in an online platform such as Zoom.</t>
  </si>
  <si>
    <t>The District will increase the frequency of inspection at each facility within the Stockton community that has had an emission-based violation over the past three (3) years.  These facilities will be inspected at least twice per calendar year for the next five (5) years or until the facility has four (4) consecutive inspections without an emissions violation, whichever occurs first.</t>
  </si>
  <si>
    <t>In addition to the Best Available Retrofit Control Technology (BARCT) implementation schedule above, the District will be analyzing District Rule 4352 -Solid Fuel-Fired Boilers, Steam Generators and Process Heaterstopursue additional emission reduction opportunities beyond BARCT.</t>
  </si>
  <si>
    <t>105</t>
  </si>
  <si>
    <t>106</t>
  </si>
  <si>
    <t>This strategy will expedite the review of stationary sources of pollution in the community that are currently being reassessed under the Air Toxics "Hot Spots" Information and Assessment Act (AB 2588).</t>
  </si>
  <si>
    <t>The goal of this strategy is to limit the potential for localized air quality impacts associated with fugitive dust from construction/earthmoving activities and open areas subject to District Regulation VIII.</t>
  </si>
  <si>
    <t>Policy metrics vintage - June 16, 2021</t>
  </si>
  <si>
    <t>Guidance metrics vintage - June 16, 2021</t>
  </si>
  <si>
    <t>Incentive Project Funds</t>
  </si>
  <si>
    <t>Estimated Project  Emissions Reductions</t>
  </si>
  <si>
    <t>Cumulative Total</t>
  </si>
  <si>
    <t>Oxides of Nitrogen (Tons)</t>
  </si>
  <si>
    <t xml:space="preserve"> Reactive Organic Gasses (tons)</t>
  </si>
  <si>
    <t>Events</t>
  </si>
  <si>
    <t>Attendees</t>
  </si>
  <si>
    <t>Air Resources Board Programs</t>
  </si>
  <si>
    <t>Clean Cars For All</t>
  </si>
  <si>
    <t>Clean Off Road Equipment Voucher Incentive Project</t>
  </si>
  <si>
    <t xml:space="preserve">Clean Vehicle Rebate Project </t>
  </si>
  <si>
    <t>Community Air Grants</t>
  </si>
  <si>
    <t>Enhanced Fleet Modernization Program Plus-Up</t>
  </si>
  <si>
    <t xml:space="preserve">Funding Agricultural Replacement Measures for Emission Reductions </t>
  </si>
  <si>
    <t>Hybrid and Zero-Emission Truck and Bus Voucher Incentive Project</t>
  </si>
  <si>
    <t>Off-Road Advanced Technology Demonstration Project</t>
  </si>
  <si>
    <t>Supplemental Environmental Projects</t>
  </si>
  <si>
    <t>Truck Loan Assistance Program</t>
  </si>
  <si>
    <t>Total By State Agency</t>
  </si>
  <si>
    <t>Air Resources Board</t>
  </si>
  <si>
    <t>Department of Community Services and Development</t>
  </si>
  <si>
    <t>Department of Forestry and Fire Protection</t>
  </si>
  <si>
    <t>Department of Transportation</t>
  </si>
  <si>
    <t>Strategic Growth Council</t>
  </si>
  <si>
    <t>Grand Total</t>
  </si>
  <si>
    <t>Coordinate and conduct inspections of stationary sources with Air District staff</t>
  </si>
  <si>
    <t>X</t>
  </si>
  <si>
    <t>Public comments on the CERP Draft for Port Side Community were received in May 2021. The final version of the CERP is pending approval from CSC (planned for June 2021), the San Diego County Air Pollution Control District Board (planned for July 2021) and CARB (planned for September 2021)</t>
  </si>
  <si>
    <t>Achieve compliance with the Truck and Bus Regulation via Senate Bill 1</t>
  </si>
  <si>
    <t>Provide Annual Report of Enforcement Activities</t>
  </si>
  <si>
    <t xml:space="preserve">CARB will seek opportunities to coordinate with other agencies with enforcement authority in Portside Environmental Justice Neighborhoods, including but not limited to the City and San Diego and Port of San Diego. </t>
  </si>
  <si>
    <t>CARB is committed to enhancing the quality of enforcement data for the Portside Environmental Justice Neighborhoods community. Moving forward, CARB will maintain the location of enforcement activity and received complaints to provide the community steering committee with the most accurate data available. CARB has recently launched a visualization tool that makes CARB enforcement data more transparent and available. CARB’s visualization tool provides access to community specific enforcement data and is publicly available online by visiting https://webmaps.arb.ca.gov/edvs/.</t>
  </si>
  <si>
    <t>2 HDDV inspections: 1 enforcement action taken, 1 under investigation</t>
  </si>
  <si>
    <t>293 HDDV inspections (does not include idling) within community boundaries; 134 inspections within 0.5-mile buffer outside of boundaries</t>
  </si>
  <si>
    <t>69 violations within boundaries; 20 inspections within 0.5-mile buffer</t>
  </si>
  <si>
    <t>CARB will develop and offer training opportunities to the Portside Environmental Justice Neighborhoods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will also develop online trainings in the future.</t>
  </si>
  <si>
    <t>CARB staff are committed to updating enforcement strategies as requested by the community steering committee, if those strategies are enforceable by CARB staff or if CARB can reasonably accommodate the request.</t>
  </si>
  <si>
    <t>Action A3: Develop Plan to Quantify and Prioritize the Community Health Risks from Air Pollutants</t>
  </si>
  <si>
    <t>Determine, in consultation with the Community Steering Committee and CARB, the goals and objectives of the health risk analysis; Based on the goals and objectives develop a work plan that articulates and evaluates the inputs, processes, deliverables, and timelines needed in quantifying and prioritizing the health risks and establish options considering various timeframes and resources needed, including the need and scope of any subsequent updates; Determine how the planning emission inventories developed for this Community Emissions Reduction Program (in Chapter 3) can be utilized to quantify the health risks.</t>
  </si>
  <si>
    <t>CARB, SDAPCD</t>
  </si>
  <si>
    <t>Action B1: Create Additional Flexibility for Mobile Source Incentives</t>
  </si>
  <si>
    <t>Work with the CSC and the public to identify and prioritize opportunities that could benefit from incentive funding. Work with CARB to increase flexibility to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including indoor air filtration,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</si>
  <si>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Action B2: Reduce Emissions from Passenger Vehicles</t>
  </si>
  <si>
    <t>Implement incentive program for zero and near-zero vehicles for low income residents in disadvantaged communities (Clean Cars 4 All or similar); Implement EV charging infrastructure incentive program (CALeVIP); Coordinate with other jurisdictions and agencies to support improvements to pedestrian, bicycle, shared mobility services, and transit infrastructure</t>
  </si>
  <si>
    <t>Action D2: Evaluate the Feasibility of Expanding Mobile Source Enforcement Program</t>
  </si>
  <si>
    <t>Work with the California Air Resources Board (CARB) to evaluate the feasibility of obtaining authority to enforce additional mobile source regulations including; Marine - Commercial Harbor Craft Regulation; On-Road and Cargo Handling - Mobile Cargo Handling Equipment Regulation, Solid Waste Collection Vehicle Regulation, Tractor-Trailer Greenhouse Gas (TTGHG) Regulation; Conduct a cost analysis to evaluate the feasibility of expanding the mobile source program by increasing the number of staff members to conduct additional inspections under the existing MOU.</t>
  </si>
  <si>
    <t>240 Railroad and Marine (RRM) program inspections within boundaries; 28 RRM inspections within 0.5-mile buffer outside of boundaries</t>
  </si>
  <si>
    <t>2 violations, 2 pending within boundaries</t>
  </si>
  <si>
    <t>Action D6: Promote enforcement of existing air quality rules and regulations pertaining to mobile sources.</t>
  </si>
  <si>
    <t>Evaluating the feasibility of expanding enforcement of truck idling regulations within the Portside Community.</t>
  </si>
  <si>
    <t>68 idling inspections within boundaries; 70 idling inspections within 0.5-mile buffer outside of boundaries</t>
  </si>
  <si>
    <t>0 violations</t>
  </si>
  <si>
    <t>Action G2: Reduce Emissions from Ships at Berth</t>
  </si>
  <si>
    <t>Grant funding support for shore power or equivalent reductions in ship hoteling emissions; Emission reductions from ship hoteling or innovative concepts, starting with pilot testing in 2024; Utilize existing ship-to-shore power infrastructure to shut down main and auxiliary engines</t>
  </si>
  <si>
    <t>CARB, SDGE, PSD, NBSD</t>
  </si>
  <si>
    <t>N/A</t>
  </si>
  <si>
    <t/>
  </si>
  <si>
    <t>CARB’s existing commercial harbor craft regulation was adopted in 2007 and will be fully implemented by the end of 2022. CARB is working through a public process to consider additional amendments that may further reduce emissions and pursue more stringent in-use standards, with consideration for Tier 4 engine technology and near-zero and zero emission technologies.</t>
  </si>
  <si>
    <t>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be inspected for excessive smoke and tampering. In July 2018, CARB approved amendments to the Heavy-Duty Vehicle Inspection Program and the Periodic Smoke Inspection Program to reduce the smoke opacity limits to levels more appropriate for today’s modern engine technology. CARB is now exploring the development of a more comprehensive heavy-duty inspection and maintenance program that would help ensure all vehicle emissions control systems are maintained adequately throughout the vehicles’ operating lives.</t>
  </si>
  <si>
    <t>CARB is developing a medium and heavy-duty zeroemission fleet regulation with the goal of achieving a zero-emission truck and bus California fleet by 2045 everywhere feasible and significantly earlier for certain market segments such as last mile delivery and drayage applications.</t>
  </si>
  <si>
    <t>Transport refrigeration units congregate at distribution centers, railyards, and other facilities, resulting in the potential for health risks to those that live and work nearby. CARB is working through a public process to consider new requirements to transition the transport refrigeration units fleet to zero emission operations by requiring both zero emission technology and supporting infrastructure.</t>
  </si>
  <si>
    <t>In 2020, CARB will consider new standards for small offroad engines (SORE), which are spark-ignition engines rated at or below 19 kilowatts and used primarily for lawn, garden, and other outdoor power equipment.</t>
  </si>
  <si>
    <t>CARB staff is developing the Advanced Clean Cars II regulations, which will seek to reduce criteria and greenhouse gas emissions from new light- and medium-duty vehicles beyond the 2025 model year, and increase the number of zero emission vehicles for sale</t>
  </si>
  <si>
    <t>This strategy consists of a twophase process to evaluate California’s current emission reduction requirements for commercial cooking operations that prepare food for human consumption, and if necessary, make improvements to achieve additional reductions in particulate matter 10 microns or less in diameter (PM10), particulate matter 2.5 microns or less in diameter (PM2.5) and volatile organic compound emissions that contribute to ozone formation.</t>
  </si>
  <si>
    <t>Commercial Harbor Craft Regulation</t>
  </si>
  <si>
    <t>Heavy-Duty Inspection &amp; Maintenance</t>
  </si>
  <si>
    <t>Advanced Clean Fleet</t>
  </si>
  <si>
    <t>Diamond Bar, Webcast, GoToWebinar</t>
  </si>
  <si>
    <t>Transport Refrigeration Unit Regulation</t>
  </si>
  <si>
    <t>Small Off-Road Engine Amendment</t>
  </si>
  <si>
    <t>Advanced Clean Cars 2</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</si>
  <si>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</si>
  <si>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For incentive projects in the community, track the following:
1. Dollar amounts invested.
2. Number of projects implemented.
3. Emissions reductions.
4. Number of outreach events/activities to promote this incentive program.
5. Number of facilities that have installed vegetative barriers as a result of District outreach and partnership programs.
6. Footage of vegetative barrier installed along roads or train routes as a result of District outreach and partnership programs.
7. Number of community steering committee meetings with City/County/Caltrans that include agenda items to discuss vegetative barrier installations in the community.</t>
  </si>
  <si>
    <t>TCC/Little Manila/Port of Stockton</t>
  </si>
  <si>
    <t>a) Subcommittee formed, District gathering information from TCC/Little Manila/Port of Stockton about current greening efforts.
District to develop and send draft of project plan to subcommittee</t>
  </si>
  <si>
    <t>For incentive projects in the community, track the following:
1. Dollar amounts invested.
2. Number of projects implemented.
3. Emissions reductions.
4. Number of outreach events/activities to promote this incentive program.
5. Number of district meetings with City and County to discuss opportunities for increased urban greening and forestry in the community.</t>
  </si>
  <si>
    <t>For incentive projects in the community, track the following:
1. Dollar amounts invested.
2. Number of projects implemented (filtration systems).
3. Emissions reductions.
4. Number of outreach events/activities to promote this incentive program.</t>
  </si>
  <si>
    <t>1. Number of school districts and schools registered for the District’s HAL Schools Program.
2. Number of schools with advanced filtration systems installed, and number of classrooms with room filtration units installed at each school.
3. Number of educational events held related to health-protective measures for the public.</t>
  </si>
  <si>
    <t xml:space="preserve">For incentive projects in the community, track the following:
1. Dollar amounts invested.
2. Number of projects implemented.
3. Emissions reductions.
4. Number of outreach events/activities to promote this incentive program.
</t>
  </si>
  <si>
    <t>1. Number of outreach events/activities to increase community awareness of air quality.</t>
  </si>
  <si>
    <t>For incentive projects in the community, track the following:
1. Dollar amounts invested.
2. Number of projects implemented (lawn and garden units).
3. Emissions reductions.
4. Number of outreach events/activities to promote this incentive program.</t>
  </si>
  <si>
    <t>For incentive projects in the community, track the following:
1. Dollar amounts invested.
2. Number of projects implemented.
3. Emissions reductions.
4. Number of outreach events/activities to promote this incentive program and projects that reduce VMT.
5. Number of meetings with City of Shafter to discuss district support of projects that reduce VMT, plus ongoing support as needed.</t>
  </si>
  <si>
    <t>For incentive projects in the community, track the following:
1. Dollar amounts invested.
2. Number of projects implemented (bike paths).
3. Emissions reductions.
4. Number of outreach events/activities to promote this incentive program.</t>
  </si>
  <si>
    <t>1. Number of interactions with other agencies (e.g, city,  county, State) to address truck rerouting.
2. Date when a traffic study is released.
2. Number of outreach events/activities related to truck rerouting.</t>
  </si>
  <si>
    <t>For incentive projects in the community, track the following:
1. Dollar amounts invested.
2. Number of projects implemented (trucks).
3. Emissions reductions.
4. Number of outreach events/activities to promote this incentive program.</t>
  </si>
  <si>
    <t>For incentive projects in the community, track the following:
1. Dollar amounts invested.
2. Number of projects implemented (charging plugs).
3. Emissions reductions.
4. Number of outreach events/activities to promote this incentive program.</t>
  </si>
  <si>
    <t xml:space="preserve">For enhanced enforcement efforts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t>
  </si>
  <si>
    <t>For incentive projects in the community, track the following:
1. Dollar amounts invested.
2. Number of projects implemented (school buses).
3. Emissions reductions.
4. Number of outreach events/activities to promote this incentive program.</t>
  </si>
  <si>
    <t>For incentive projects in the community, track the following:
1. Dollar amounts invested.
2. Number of projects implemented (switcher locomotives).
3. Emissions reductions.
4. Number of outreach events/activities to promote this incentive program.</t>
  </si>
  <si>
    <t xml:space="preserve">The goal of this strategy is to reduce emissions associated with passenger vehicles by replacing 100 vehicles with newer,more fuel efficient models, and providing additional incentives for Level 2 residential chargers in the Stockton community. </t>
  </si>
  <si>
    <t>For incentive projects in the community, track the following:
1. Dollar amounts invested.
2. Number of projects implemented (vehicle repairs).
3. Emissions reductions.
4. Number of outreach events/activities to promote this incentive program.</t>
  </si>
  <si>
    <t>For incentive projects in the community, track the following:
1. Dollar amounts invested.
2. Number of projects implemented (clean air vehicles).
3. Emissions reductions.
4. Number of outreach events/activities to promote this incentive program.</t>
  </si>
  <si>
    <t>For incentive projects in the community, track the following:
1. Dollar amounts invested.
2. Number of projects implemented (electric chargers).
3. Emissions reductions.
4. Number of outreach events/activities to promote this incentive program.</t>
  </si>
  <si>
    <t>This strategy will provide up to $15,000 per training coursefor at least 10 alternative fuel mechanic training courses provided by an appropriate entity.  While there are no direct emission reductions associated with this measure, this measure supports the emission reductions associated with additional electric vehicle deployment.</t>
  </si>
  <si>
    <t>For incentive projects in the community, track the following:
1. Dollar amounts invested.
2. Number of projects implemented (training events).
3. Emissions reductions.
4. Number of outreach events/activities to promote this incentive program.</t>
  </si>
  <si>
    <t>For incentive projects in the community, track the following:
1. Dollar amounts invested.
2. Number of projects implemented (cars available in car sharing program).
3. Emissions reductions.
4. Number of outreach events/activities to promote this incentive program.</t>
  </si>
  <si>
    <t>For incentive projects in the community, track the following:
1. Dollar amounts invested.
2. Number of projects implemented (devices).
3. Emissions reductions.
4. Number of outreach events/activities to promote this incentive program.</t>
  </si>
  <si>
    <t>1. Number of outreach events/activities to increase community awareness of wood burning impacts.</t>
  </si>
  <si>
    <t>1. Number of outreach events/activities, to reduce illegal burning of residential waste.</t>
  </si>
  <si>
    <t>For enhanced enforcement of stationary sources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the Enforcement Plan (2 inspections per year for 5 years or until 4 consecutive inspections with no violation).</t>
  </si>
  <si>
    <t xml:space="preserve">For the  rules that the district has identified, track the following:
1. Number of rules that the district has evaluated, per the PM2.5 Plan schedule, for additional reductions beyond BARCT.
2. Number of outreach events/activities on the rule evaluations and amendments.
3. Number of draft rule amendments that the district has released. 
4. Number of rules that the district has amended. </t>
  </si>
  <si>
    <t xml:space="preserve">For the AB 2588 facilities that the district has identified, track the following:
1. Number of expedited facility risk assessments that the district has completed for community facilities.
2. Number of outreach events/activities on the facility reassessments.
3. Number of facilities that need to develop new/revised risk reduction plans after reassessment. 
4. Number of facilities that have completed their new/revised risk reduction plans. </t>
  </si>
  <si>
    <t>For enhanced enforcement of fugitive dust sources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in 2 and 3 quarters for 5 years).</t>
  </si>
  <si>
    <t>Subcommittee interest to be gathered at December 1, 2021 CSC meeting</t>
  </si>
  <si>
    <t>Subcommittee interest for enforcement measures to be gathered at December 1, 2021 CSC meeting</t>
  </si>
  <si>
    <t>Subcommittee interest for outreach for incentives measures to be gathered at December 1, 2021 CSC meeting</t>
  </si>
  <si>
    <t>Subcommittee interest for outreach measures to be gathered at December 1, 2021 CSC meeting</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</si>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</sst>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2">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b/>
      <sz val="14"/>
      <color theme="1"/>
      <name val="Calibri"/>
      <family val="2"/>
      <scheme val="minor"/>
    </font>
    <font>
      <b/>
      <sz val="12"/>
      <color theme="1"/>
      <name val="Calibri"/>
      <family val="2"/>
      <scheme val="minor"/>
    </font>
    <font>
      <sz val="10"/>
      <name val="Arial"/>
      <family val="2"/>
    </font>
    <font>
      <sz val="10"/>
      <name val="Avenir LT Std 55 Roman"/>
      <family val="2"/>
    </font>
    <font>
      <sz val="28"/>
      <name val="Avenir LT Std 55 Roman"/>
      <family val="2"/>
    </font>
    <font>
      <sz val="12"/>
      <color rgb="FF000000"/>
      <name val="Calibri"/>
      <family val="2"/>
      <scheme val="minor"/>
    </font>
    <font>
      <b/>
      <sz val="12"/>
      <color rgb="FF000000"/>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indexed="64"/>
      </top>
      <bottom/>
      <diagonal/>
    </border>
    <border>
      <left style="medium">
        <color indexed="64"/>
      </left>
      <right style="medium">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4">
    <xf numFmtId="0" fontId="0" fillId="0" borderId="0"/>
    <xf numFmtId="0" fontId="5" fillId="0" borderId="0" applyNumberFormat="0" applyFill="0" applyBorder="0" applyAlignment="0" applyProtection="0"/>
    <xf numFmtId="44" fontId="10" fillId="0" borderId="0" applyFont="0" applyFill="0" applyBorder="0" applyAlignment="0" applyProtection="0"/>
    <xf numFmtId="0" fontId="28" fillId="8" borderId="0" applyNumberFormat="0" applyBorder="0" applyAlignment="0" applyProtection="0"/>
  </cellStyleXfs>
  <cellXfs count="261">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1" fillId="0" borderId="0" xfId="0" applyFont="1" applyAlignment="1">
      <alignment horizontal="left" vertical="top"/>
    </xf>
    <xf numFmtId="0" fontId="12" fillId="0" borderId="0" xfId="0" applyFont="1"/>
    <xf numFmtId="0" fontId="13" fillId="0" borderId="0" xfId="0" applyFont="1" applyAlignment="1">
      <alignment horizontal="left" vertical="top"/>
    </xf>
    <xf numFmtId="0" fontId="12" fillId="0" borderId="0" xfId="0" applyFont="1" applyAlignment="1">
      <alignment wrapText="1"/>
    </xf>
    <xf numFmtId="0" fontId="15"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2" fillId="4" borderId="0" xfId="0" applyFont="1" applyFill="1"/>
    <xf numFmtId="0" fontId="9" fillId="0" borderId="0" xfId="0" applyFont="1" applyAlignment="1"/>
    <xf numFmtId="0" fontId="16" fillId="0" borderId="0" xfId="1" applyFont="1"/>
    <xf numFmtId="0" fontId="17" fillId="0" borderId="0" xfId="1" applyFont="1" applyAlignment="1">
      <alignment vertical="center"/>
    </xf>
    <xf numFmtId="0" fontId="17" fillId="0" borderId="0" xfId="1" applyFont="1" applyAlignment="1">
      <alignment horizontal="left" vertical="center" indent="1"/>
    </xf>
    <xf numFmtId="0" fontId="17" fillId="0" borderId="0" xfId="1" applyFont="1" applyAlignment="1">
      <alignment horizontal="left" vertical="center"/>
    </xf>
    <xf numFmtId="0" fontId="16" fillId="0" borderId="0" xfId="1" applyFont="1" applyAlignment="1">
      <alignment horizontal="left" indent="1"/>
    </xf>
    <xf numFmtId="0" fontId="12" fillId="0" borderId="0" xfId="0" applyFont="1" applyFill="1" applyAlignment="1">
      <alignment vertical="center"/>
    </xf>
    <xf numFmtId="0" fontId="16" fillId="0" borderId="0" xfId="1" applyFont="1" applyFill="1" applyAlignment="1">
      <alignment vertical="center"/>
    </xf>
    <xf numFmtId="0" fontId="16" fillId="0" borderId="0" xfId="1" applyFont="1" applyFill="1"/>
    <xf numFmtId="0" fontId="12" fillId="4" borderId="0" xfId="0" applyFont="1" applyFill="1" applyAlignment="1">
      <alignment vertical="center"/>
    </xf>
    <xf numFmtId="0" fontId="16" fillId="4" borderId="0" xfId="1" applyFont="1" applyFill="1" applyAlignment="1">
      <alignment vertical="center"/>
    </xf>
    <xf numFmtId="0" fontId="16"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8" fillId="0" borderId="0" xfId="0" applyFont="1" applyAlignment="1">
      <alignment horizontal="left" vertical="center"/>
    </xf>
    <xf numFmtId="0" fontId="14" fillId="0" borderId="0" xfId="0" applyFont="1"/>
    <xf numFmtId="0" fontId="7" fillId="0" borderId="0" xfId="0" applyFont="1" applyAlignment="1">
      <alignment wrapText="1"/>
    </xf>
    <xf numFmtId="0" fontId="6" fillId="0" borderId="0" xfId="0" applyFont="1" applyAlignment="1"/>
    <xf numFmtId="0" fontId="4" fillId="4" borderId="0" xfId="0" applyFont="1" applyFill="1" applyAlignment="1">
      <alignment wrapText="1"/>
    </xf>
    <xf numFmtId="0" fontId="4" fillId="4" borderId="0" xfId="0" applyFont="1" applyFill="1"/>
    <xf numFmtId="0" fontId="4" fillId="0" borderId="0" xfId="0" applyFont="1" applyFill="1" applyAlignment="1">
      <alignment wrapText="1"/>
    </xf>
    <xf numFmtId="0" fontId="4" fillId="0" borderId="0" xfId="0" applyFont="1" applyFill="1"/>
    <xf numFmtId="0" fontId="19" fillId="0" borderId="0" xfId="0" applyFont="1" applyAlignment="1">
      <alignment wrapText="1"/>
    </xf>
    <xf numFmtId="0" fontId="19" fillId="0" borderId="0" xfId="0" applyFont="1" applyAlignment="1"/>
    <xf numFmtId="0" fontId="11"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wrapText="1"/>
    </xf>
    <xf numFmtId="0" fontId="20"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2" fillId="3" borderId="0" xfId="0" applyFont="1" applyFill="1" applyAlignment="1">
      <alignment vertical="center"/>
    </xf>
    <xf numFmtId="0" fontId="21" fillId="3" borderId="0" xfId="0" applyFont="1" applyFill="1" applyAlignment="1">
      <alignment vertical="center"/>
    </xf>
    <xf numFmtId="0" fontId="9" fillId="3" borderId="0" xfId="0" applyFont="1" applyFill="1" applyAlignment="1">
      <alignment wrapText="1"/>
    </xf>
    <xf numFmtId="0" fontId="23" fillId="0" borderId="0" xfId="0" applyFont="1" applyFill="1" applyAlignment="1">
      <alignment wrapText="1"/>
    </xf>
    <xf numFmtId="0" fontId="23" fillId="0" borderId="0" xfId="0" applyFont="1" applyAlignment="1">
      <alignment wrapText="1"/>
    </xf>
    <xf numFmtId="0" fontId="9" fillId="0" borderId="0" xfId="0" applyFont="1" applyBorder="1" applyAlignment="1">
      <alignment vertical="top" wrapText="1"/>
    </xf>
    <xf numFmtId="0" fontId="24" fillId="0" borderId="0" xfId="0" applyFont="1" applyFill="1" applyBorder="1" applyAlignment="1">
      <alignment vertical="top" wrapText="1"/>
    </xf>
    <xf numFmtId="0" fontId="25" fillId="0" borderId="1" xfId="0" applyFont="1" applyBorder="1" applyAlignment="1">
      <alignment horizontal="center" vertical="center" wrapText="1"/>
    </xf>
    <xf numFmtId="0" fontId="25" fillId="2" borderId="1" xfId="0" applyFont="1" applyFill="1" applyBorder="1" applyAlignment="1">
      <alignment wrapText="1"/>
    </xf>
    <xf numFmtId="0" fontId="22" fillId="2" borderId="1" xfId="0" applyFont="1" applyFill="1" applyBorder="1" applyAlignment="1">
      <alignment wrapText="1"/>
    </xf>
    <xf numFmtId="0" fontId="9" fillId="2" borderId="2" xfId="0" applyFont="1" applyFill="1" applyBorder="1" applyAlignment="1">
      <alignment wrapText="1"/>
    </xf>
    <xf numFmtId="49" fontId="9" fillId="0" borderId="0" xfId="0" applyNumberFormat="1" applyFont="1" applyAlignment="1">
      <alignment wrapText="1"/>
    </xf>
    <xf numFmtId="0" fontId="30" fillId="0" borderId="0" xfId="0" applyFont="1" applyAlignment="1">
      <alignment vertical="center"/>
    </xf>
    <xf numFmtId="0" fontId="2" fillId="5" borderId="21" xfId="0" applyFont="1" applyFill="1" applyBorder="1" applyAlignment="1">
      <alignment horizontal="center" wrapText="1"/>
    </xf>
    <xf numFmtId="0" fontId="2" fillId="5" borderId="23" xfId="0" applyFont="1" applyFill="1" applyBorder="1" applyAlignment="1">
      <alignment horizontal="center" wrapText="1"/>
    </xf>
    <xf numFmtId="49" fontId="2" fillId="5" borderId="24" xfId="0" applyNumberFormat="1"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center" wrapText="1"/>
    </xf>
    <xf numFmtId="0" fontId="2" fillId="5" borderId="27" xfId="0" applyFont="1" applyFill="1" applyBorder="1" applyAlignment="1">
      <alignment horizontal="center" wrapText="1"/>
    </xf>
    <xf numFmtId="0" fontId="2" fillId="5" borderId="28" xfId="0" applyFont="1" applyFill="1" applyBorder="1" applyAlignment="1">
      <alignment horizontal="left" wrapText="1"/>
    </xf>
    <xf numFmtId="0" fontId="2" fillId="5" borderId="25" xfId="0" applyFont="1" applyFill="1" applyBorder="1" applyAlignment="1">
      <alignment horizontal="left" wrapText="1"/>
    </xf>
    <xf numFmtId="0" fontId="2" fillId="5" borderId="27" xfId="0" applyFont="1" applyFill="1" applyBorder="1" applyAlignment="1">
      <alignment horizontal="left" wrapText="1"/>
    </xf>
    <xf numFmtId="0" fontId="1" fillId="0" borderId="29"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5" borderId="30" xfId="0" applyFont="1" applyFill="1" applyBorder="1" applyAlignment="1">
      <alignment horizontal="center" wrapText="1"/>
    </xf>
    <xf numFmtId="0" fontId="31" fillId="7" borderId="26" xfId="0" applyFont="1" applyFill="1" applyBorder="1" applyAlignment="1">
      <alignment horizontal="center" vertical="center" wrapText="1"/>
    </xf>
    <xf numFmtId="0" fontId="1" fillId="0" borderId="0" xfId="0" applyFont="1" applyBorder="1" applyAlignment="1">
      <alignment horizontal="left" vertical="top"/>
    </xf>
    <xf numFmtId="0" fontId="31" fillId="7" borderId="27"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horizontal="left" vertical="center"/>
    </xf>
    <xf numFmtId="0" fontId="32" fillId="0" borderId="0" xfId="0" applyFont="1" applyAlignment="1">
      <alignment vertical="center"/>
    </xf>
    <xf numFmtId="0" fontId="22" fillId="3" borderId="0" xfId="0" applyFont="1" applyFill="1" applyAlignment="1">
      <alignment horizontal="left" vertical="center"/>
    </xf>
    <xf numFmtId="0" fontId="9" fillId="0" borderId="9" xfId="0" applyFont="1" applyBorder="1" applyAlignment="1">
      <alignment wrapText="1"/>
    </xf>
    <xf numFmtId="0" fontId="9" fillId="0" borderId="0" xfId="0" applyFont="1" applyBorder="1" applyAlignment="1">
      <alignment wrapText="1"/>
    </xf>
    <xf numFmtId="0" fontId="25" fillId="5" borderId="21" xfId="0" applyFont="1" applyFill="1" applyBorder="1" applyAlignment="1">
      <alignment horizontal="center" wrapText="1"/>
    </xf>
    <xf numFmtId="0" fontId="9" fillId="0" borderId="29" xfId="0" applyFont="1" applyBorder="1" applyAlignment="1">
      <alignment horizontal="right"/>
    </xf>
    <xf numFmtId="49" fontId="9" fillId="0" borderId="0" xfId="0" applyNumberFormat="1" applyFont="1" applyAlignment="1"/>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25" fillId="5" borderId="22" xfId="0" applyFont="1" applyFill="1" applyBorder="1" applyAlignment="1">
      <alignment horizontal="center" wrapText="1"/>
    </xf>
    <xf numFmtId="0" fontId="25" fillId="5" borderId="31" xfId="0" applyFont="1" applyFill="1" applyBorder="1" applyAlignment="1">
      <alignment horizontal="center" wrapText="1"/>
    </xf>
    <xf numFmtId="49" fontId="25" fillId="5" borderId="32" xfId="0" applyNumberFormat="1" applyFont="1" applyFill="1" applyBorder="1" applyAlignment="1">
      <alignment horizontal="center" wrapText="1"/>
    </xf>
    <xf numFmtId="0" fontId="25" fillId="5" borderId="32" xfId="0" applyFont="1" applyFill="1" applyBorder="1" applyAlignment="1">
      <alignment horizontal="center" wrapText="1"/>
    </xf>
    <xf numFmtId="0" fontId="25" fillId="5" borderId="33" xfId="0" applyFont="1" applyFill="1" applyBorder="1" applyAlignment="1">
      <alignment horizontal="center" wrapText="1"/>
    </xf>
    <xf numFmtId="0" fontId="33" fillId="7" borderId="2"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33" fillId="7" borderId="35" xfId="0" applyFont="1" applyFill="1" applyBorder="1" applyAlignment="1">
      <alignment horizontal="center" vertical="center" wrapText="1"/>
    </xf>
    <xf numFmtId="0" fontId="33" fillId="7" borderId="36" xfId="0" applyFont="1" applyFill="1" applyBorder="1" applyAlignment="1">
      <alignment horizontal="center" vertical="center" wrapText="1"/>
    </xf>
    <xf numFmtId="0" fontId="25" fillId="5" borderId="36" xfId="0" applyFont="1" applyFill="1" applyBorder="1" applyAlignment="1">
      <alignment horizontal="center" wrapText="1"/>
    </xf>
    <xf numFmtId="0" fontId="25" fillId="5" borderId="34" xfId="0" applyFont="1" applyFill="1" applyBorder="1" applyAlignment="1">
      <alignment horizontal="center" wrapText="1"/>
    </xf>
    <xf numFmtId="0" fontId="25" fillId="5" borderId="35" xfId="0" applyFont="1" applyFill="1" applyBorder="1" applyAlignment="1">
      <alignment horizontal="center" wrapText="1"/>
    </xf>
    <xf numFmtId="0" fontId="25" fillId="5" borderId="17" xfId="0" applyFont="1" applyFill="1" applyBorder="1" applyAlignment="1">
      <alignment horizontal="left" wrapText="1"/>
    </xf>
    <xf numFmtId="0" fontId="25" fillId="5" borderId="36" xfId="0" applyFont="1" applyFill="1" applyBorder="1" applyAlignment="1">
      <alignment horizontal="left" wrapText="1"/>
    </xf>
    <xf numFmtId="0" fontId="25" fillId="5" borderId="37" xfId="0" applyFont="1" applyFill="1" applyBorder="1" applyAlignment="1">
      <alignment horizontal="left" wrapText="1"/>
    </xf>
    <xf numFmtId="0" fontId="0" fillId="0" borderId="0" xfId="0" applyBorder="1" applyAlignment="1">
      <alignment vertical="top" wrapText="1"/>
    </xf>
    <xf numFmtId="0" fontId="9" fillId="0" borderId="0" xfId="0" applyFont="1" applyBorder="1" applyAlignment="1">
      <alignment horizontal="left" vertical="top"/>
    </xf>
    <xf numFmtId="1" fontId="9" fillId="0" borderId="0" xfId="0" applyNumberFormat="1" applyFont="1" applyBorder="1" applyAlignment="1">
      <alignment horizontal="left" vertical="top" wrapText="1"/>
    </xf>
    <xf numFmtId="0" fontId="9" fillId="0" borderId="0" xfId="0" applyNumberFormat="1" applyFont="1" applyBorder="1" applyAlignment="1">
      <alignment horizontal="left" vertical="top" wrapText="1"/>
    </xf>
    <xf numFmtId="14" fontId="9" fillId="0" borderId="0" xfId="0" applyNumberFormat="1" applyFont="1" applyBorder="1" applyAlignment="1">
      <alignment horizontal="left" vertical="top" wrapText="1"/>
    </xf>
    <xf numFmtId="2" fontId="9" fillId="0" borderId="0" xfId="0" applyNumberFormat="1" applyFont="1" applyBorder="1" applyAlignment="1">
      <alignment horizontal="left" vertical="top" wrapText="1"/>
    </xf>
    <xf numFmtId="0" fontId="9" fillId="0" borderId="0" xfId="0" applyFont="1" applyBorder="1" applyAlignment="1">
      <alignment horizontal="left" vertical="top" wrapText="1"/>
    </xf>
    <xf numFmtId="0" fontId="25" fillId="5" borderId="38" xfId="0" applyFont="1" applyFill="1" applyBorder="1" applyAlignment="1">
      <alignment horizontal="center" wrapText="1"/>
    </xf>
    <xf numFmtId="0" fontId="25" fillId="5" borderId="37" xfId="0" applyFont="1" applyFill="1" applyBorder="1" applyAlignment="1">
      <alignment horizontal="center" wrapText="1"/>
    </xf>
    <xf numFmtId="0" fontId="25" fillId="5" borderId="39" xfId="0" applyFont="1" applyFill="1" applyBorder="1" applyAlignment="1">
      <alignment horizontal="left" wrapText="1"/>
    </xf>
    <xf numFmtId="0" fontId="5" fillId="0" borderId="0" xfId="1"/>
    <xf numFmtId="0" fontId="0" fillId="0" borderId="0" xfId="0" applyBorder="1" applyAlignment="1">
      <alignment horizontal="left" vertical="top" wrapText="1"/>
    </xf>
    <xf numFmtId="0" fontId="0" fillId="9" borderId="40" xfId="0" applyFill="1" applyBorder="1"/>
    <xf numFmtId="0" fontId="0" fillId="9" borderId="41" xfId="0" applyFill="1" applyBorder="1"/>
    <xf numFmtId="0" fontId="0" fillId="9" borderId="43" xfId="0" applyFill="1" applyBorder="1" applyAlignment="1">
      <alignment wrapText="1"/>
    </xf>
    <xf numFmtId="0" fontId="0" fillId="9" borderId="0" xfId="0" applyFill="1" applyAlignment="1">
      <alignment wrapText="1"/>
    </xf>
    <xf numFmtId="0" fontId="36" fillId="9" borderId="44" xfId="0" applyFont="1" applyFill="1" applyBorder="1" applyAlignment="1">
      <alignment horizontal="center" vertical="center" wrapText="1"/>
    </xf>
    <xf numFmtId="0" fontId="36" fillId="9" borderId="9" xfId="0" applyFont="1" applyFill="1" applyBorder="1" applyAlignment="1">
      <alignment horizontal="center" vertical="center" wrapText="1"/>
    </xf>
    <xf numFmtId="0" fontId="36" fillId="9" borderId="45" xfId="0" applyFont="1" applyFill="1" applyBorder="1" applyAlignment="1">
      <alignment vertical="center" wrapText="1"/>
    </xf>
    <xf numFmtId="0" fontId="36" fillId="9" borderId="45" xfId="0" applyFont="1" applyFill="1" applyBorder="1" applyAlignment="1">
      <alignment horizontal="center" vertical="center" wrapText="1"/>
    </xf>
    <xf numFmtId="0" fontId="36" fillId="9" borderId="46" xfId="0" applyFont="1" applyFill="1" applyBorder="1" applyAlignment="1">
      <alignment horizontal="center" vertical="center" wrapText="1"/>
    </xf>
    <xf numFmtId="0" fontId="36" fillId="9" borderId="47" xfId="0" applyFont="1" applyFill="1" applyBorder="1" applyAlignment="1">
      <alignment horizontal="center" vertical="center" wrapText="1"/>
    </xf>
    <xf numFmtId="0" fontId="0" fillId="10" borderId="41" xfId="0" applyFill="1" applyBorder="1"/>
    <xf numFmtId="164" fontId="0" fillId="0" borderId="40" xfId="2" applyNumberFormat="1" applyFont="1" applyFill="1" applyBorder="1"/>
    <xf numFmtId="164" fontId="0" fillId="0" borderId="41" xfId="2" applyNumberFormat="1" applyFont="1" applyFill="1" applyBorder="1"/>
    <xf numFmtId="164" fontId="0" fillId="0" borderId="42" xfId="2" applyNumberFormat="1" applyFont="1" applyFill="1" applyBorder="1"/>
    <xf numFmtId="0" fontId="0" fillId="11" borderId="43" xfId="0" applyFill="1" applyBorder="1"/>
    <xf numFmtId="0" fontId="0" fillId="11" borderId="48" xfId="0" applyFill="1" applyBorder="1"/>
    <xf numFmtId="0" fontId="0" fillId="10" borderId="0" xfId="0" applyFill="1"/>
    <xf numFmtId="164" fontId="0" fillId="0" borderId="43" xfId="2" applyNumberFormat="1" applyFont="1" applyFill="1" applyBorder="1"/>
    <xf numFmtId="164" fontId="0" fillId="0" borderId="0" xfId="2" applyNumberFormat="1" applyFont="1" applyFill="1" applyBorder="1"/>
    <xf numFmtId="164" fontId="0" fillId="0" borderId="48" xfId="2" applyNumberFormat="1" applyFont="1" applyFill="1" applyBorder="1"/>
    <xf numFmtId="0" fontId="36" fillId="10" borderId="41" xfId="0" applyFont="1" applyFill="1" applyBorder="1"/>
    <xf numFmtId="0" fontId="0" fillId="0" borderId="40" xfId="0" applyBorder="1"/>
    <xf numFmtId="0" fontId="0" fillId="0" borderId="42" xfId="0" applyBorder="1"/>
    <xf numFmtId="0" fontId="36" fillId="10" borderId="0" xfId="0" applyFont="1" applyFill="1"/>
    <xf numFmtId="0" fontId="0" fillId="0" borderId="43" xfId="0" applyBorder="1"/>
    <xf numFmtId="0" fontId="0" fillId="0" borderId="48" xfId="0" applyBorder="1"/>
    <xf numFmtId="0" fontId="36" fillId="10" borderId="49" xfId="0" applyFont="1" applyFill="1" applyBorder="1"/>
    <xf numFmtId="164" fontId="36" fillId="0" borderId="50" xfId="2" applyNumberFormat="1" applyFont="1" applyFill="1" applyBorder="1"/>
    <xf numFmtId="164" fontId="36" fillId="0" borderId="49" xfId="2" applyNumberFormat="1" applyFont="1" applyFill="1" applyBorder="1"/>
    <xf numFmtId="164" fontId="36" fillId="0" borderId="51" xfId="2" applyNumberFormat="1" applyFont="1" applyFill="1" applyBorder="1"/>
    <xf numFmtId="0" fontId="0" fillId="10" borderId="50" xfId="0" applyFill="1" applyBorder="1"/>
    <xf numFmtId="0" fontId="0" fillId="10" borderId="51" xfId="0" applyFill="1" applyBorder="1"/>
    <xf numFmtId="0" fontId="9" fillId="0" borderId="1" xfId="0"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Fill="1" applyBorder="1" applyAlignment="1">
      <alignment horizontal="left" vertical="top" wrapText="1"/>
    </xf>
    <xf numFmtId="0" fontId="9" fillId="0" borderId="3" xfId="0" applyFont="1" applyBorder="1" applyAlignment="1">
      <alignment horizontal="left" vertical="top" wrapText="1"/>
    </xf>
    <xf numFmtId="0" fontId="37" fillId="10" borderId="53" xfId="3" applyFont="1" applyFill="1" applyBorder="1" applyAlignment="1">
      <alignment horizontal="left" vertical="top" wrapText="1"/>
    </xf>
    <xf numFmtId="0" fontId="37" fillId="10" borderId="54" xfId="3" applyFont="1" applyFill="1" applyBorder="1" applyAlignment="1">
      <alignment horizontal="left" vertical="top" wrapText="1"/>
    </xf>
    <xf numFmtId="0" fontId="9" fillId="0" borderId="10" xfId="0" applyFont="1" applyBorder="1" applyAlignment="1">
      <alignment horizontal="left" vertical="top" wrapText="1"/>
    </xf>
    <xf numFmtId="0" fontId="9" fillId="0" borderId="54" xfId="0" applyFont="1" applyBorder="1" applyAlignment="1">
      <alignment horizontal="left" vertical="top" wrapText="1"/>
    </xf>
    <xf numFmtId="0" fontId="8" fillId="0" borderId="52" xfId="0" applyFont="1" applyBorder="1" applyAlignment="1">
      <alignment horizontal="left" vertical="top" wrapText="1"/>
    </xf>
    <xf numFmtId="9" fontId="37" fillId="10" borderId="54" xfId="3" applyNumberFormat="1" applyFont="1" applyFill="1" applyBorder="1" applyAlignment="1">
      <alignment horizontal="left" vertical="top" wrapText="1"/>
    </xf>
    <xf numFmtId="0" fontId="8" fillId="0" borderId="54" xfId="0" applyFont="1" applyBorder="1" applyAlignment="1">
      <alignment horizontal="left" vertical="top" wrapText="1"/>
    </xf>
    <xf numFmtId="0" fontId="37" fillId="10" borderId="55" xfId="3" applyFont="1" applyFill="1" applyBorder="1" applyAlignment="1">
      <alignment horizontal="left" vertical="top" wrapText="1"/>
    </xf>
    <xf numFmtId="0" fontId="37" fillId="10" borderId="56" xfId="3" applyFont="1" applyFill="1" applyBorder="1" applyAlignment="1">
      <alignment horizontal="left" vertical="top" wrapText="1"/>
    </xf>
    <xf numFmtId="0" fontId="9" fillId="0" borderId="56" xfId="0" applyFont="1" applyBorder="1" applyAlignment="1">
      <alignment horizontal="left" vertical="top" wrapText="1"/>
    </xf>
    <xf numFmtId="9" fontId="37" fillId="10" borderId="56" xfId="3" applyNumberFormat="1" applyFont="1" applyFill="1" applyBorder="1" applyAlignment="1">
      <alignment horizontal="left" vertical="top" wrapText="1"/>
    </xf>
    <xf numFmtId="0" fontId="8" fillId="0" borderId="56" xfId="0" applyFont="1" applyBorder="1" applyAlignment="1">
      <alignment horizontal="left" vertical="top" wrapText="1"/>
    </xf>
    <xf numFmtId="0" fontId="8" fillId="0" borderId="57" xfId="0" applyFont="1" applyBorder="1" applyAlignment="1">
      <alignment horizontal="left" vertical="top" wrapText="1"/>
    </xf>
    <xf numFmtId="9" fontId="37" fillId="10" borderId="58" xfId="3" applyNumberFormat="1" applyFont="1" applyFill="1" applyBorder="1" applyAlignment="1">
      <alignment horizontal="left" vertical="top" wrapText="1"/>
    </xf>
    <xf numFmtId="0" fontId="9" fillId="0" borderId="57" xfId="0" applyFont="1" applyBorder="1" applyAlignment="1">
      <alignment horizontal="left" vertical="top" wrapText="1"/>
    </xf>
    <xf numFmtId="0" fontId="37" fillId="10" borderId="59" xfId="3" applyFont="1" applyFill="1" applyBorder="1" applyAlignment="1">
      <alignment horizontal="left" vertical="top" wrapText="1"/>
    </xf>
    <xf numFmtId="0" fontId="37" fillId="10" borderId="60" xfId="3" applyFont="1" applyFill="1" applyBorder="1" applyAlignment="1">
      <alignment horizontal="left" vertical="top" wrapText="1"/>
    </xf>
    <xf numFmtId="9" fontId="37" fillId="10" borderId="61" xfId="3" applyNumberFormat="1" applyFont="1" applyFill="1" applyBorder="1" applyAlignment="1">
      <alignment horizontal="left" vertical="top" wrapText="1"/>
    </xf>
    <xf numFmtId="0" fontId="37" fillId="10" borderId="57" xfId="3" applyFont="1" applyFill="1" applyBorder="1" applyAlignment="1">
      <alignment horizontal="left" vertical="top" wrapText="1"/>
    </xf>
    <xf numFmtId="0" fontId="37" fillId="10" borderId="2" xfId="3" applyFont="1" applyFill="1" applyBorder="1" applyAlignment="1">
      <alignment horizontal="left" vertical="top" wrapText="1"/>
    </xf>
    <xf numFmtId="0" fontId="37" fillId="10" borderId="34" xfId="3" applyFont="1" applyFill="1" applyBorder="1" applyAlignment="1">
      <alignment horizontal="left" vertical="top" wrapText="1"/>
    </xf>
    <xf numFmtId="9" fontId="37" fillId="10" borderId="35" xfId="3" applyNumberFormat="1" applyFont="1" applyFill="1" applyBorder="1" applyAlignment="1">
      <alignment horizontal="left" vertical="top" wrapText="1"/>
    </xf>
    <xf numFmtId="0" fontId="9" fillId="0" borderId="0" xfId="0" applyFont="1" applyBorder="1" applyAlignment="1">
      <alignment horizontal="left" vertical="top" wrapText="1"/>
    </xf>
    <xf numFmtId="0" fontId="12" fillId="0" borderId="0" xfId="0" applyFont="1" applyAlignment="1">
      <alignment horizontal="left" vertical="top" wrapText="1"/>
    </xf>
    <xf numFmtId="14" fontId="9" fillId="0" borderId="0" xfId="0" applyNumberFormat="1" applyFont="1" applyAlignment="1">
      <alignment wrapText="1"/>
    </xf>
    <xf numFmtId="14" fontId="25" fillId="5" borderId="34" xfId="0" applyNumberFormat="1" applyFont="1" applyFill="1" applyBorder="1" applyAlignment="1">
      <alignment horizontal="center" wrapText="1"/>
    </xf>
    <xf numFmtId="14" fontId="25" fillId="5" borderId="37" xfId="0" applyNumberFormat="1" applyFont="1" applyFill="1" applyBorder="1" applyAlignment="1">
      <alignment horizontal="center" wrapText="1"/>
    </xf>
    <xf numFmtId="14" fontId="9" fillId="0" borderId="0" xfId="0" quotePrefix="1" applyNumberFormat="1" applyFont="1" applyBorder="1" applyAlignment="1">
      <alignment horizontal="left" vertical="top" wrapText="1"/>
    </xf>
    <xf numFmtId="0" fontId="38" fillId="0" borderId="1" xfId="0" applyFont="1" applyBorder="1" applyAlignment="1">
      <alignment vertical="top" wrapText="1"/>
    </xf>
    <xf numFmtId="0" fontId="25" fillId="2" borderId="34" xfId="0" applyFont="1" applyFill="1" applyBorder="1" applyAlignment="1">
      <alignment wrapText="1"/>
    </xf>
    <xf numFmtId="0" fontId="22" fillId="2" borderId="34" xfId="0" applyFont="1" applyFill="1" applyBorder="1" applyAlignment="1">
      <alignment wrapText="1"/>
    </xf>
    <xf numFmtId="0" fontId="22" fillId="2" borderId="34" xfId="0" applyFont="1" applyFill="1" applyBorder="1" applyAlignment="1">
      <alignment horizontal="center" wrapText="1"/>
    </xf>
    <xf numFmtId="0" fontId="9" fillId="2" borderId="34" xfId="0" applyFont="1" applyFill="1" applyBorder="1" applyAlignment="1">
      <alignment wrapText="1"/>
    </xf>
    <xf numFmtId="0" fontId="9" fillId="0" borderId="1" xfId="0" applyFont="1" applyBorder="1" applyAlignment="1">
      <alignment wrapText="1"/>
    </xf>
    <xf numFmtId="0" fontId="39" fillId="0" borderId="1" xfId="0" applyFont="1" applyBorder="1" applyAlignment="1">
      <alignment horizontal="center" vertical="center" wrapText="1"/>
    </xf>
    <xf numFmtId="0" fontId="9" fillId="0" borderId="1" xfId="0" applyFont="1" applyBorder="1" applyAlignment="1">
      <alignment vertical="top" wrapText="1"/>
    </xf>
    <xf numFmtId="49" fontId="9" fillId="0" borderId="1" xfId="0" applyNumberFormat="1" applyFont="1" applyBorder="1" applyAlignment="1">
      <alignment wrapText="1"/>
    </xf>
    <xf numFmtId="0" fontId="9" fillId="3" borderId="1" xfId="0" applyFont="1" applyFill="1" applyBorder="1" applyAlignment="1">
      <alignment wrapText="1"/>
    </xf>
    <xf numFmtId="0" fontId="0" fillId="0" borderId="0" xfId="0" applyAlignment="1">
      <alignment wrapText="1"/>
    </xf>
    <xf numFmtId="0" fontId="0" fillId="0" borderId="1" xfId="0" applyBorder="1" applyAlignment="1">
      <alignment wrapText="1"/>
    </xf>
    <xf numFmtId="0" fontId="9" fillId="0" borderId="1" xfId="0" applyFont="1" applyFill="1" applyBorder="1" applyAlignment="1">
      <alignment wrapText="1"/>
    </xf>
    <xf numFmtId="0" fontId="12" fillId="0" borderId="0" xfId="0" applyFont="1" applyFill="1" applyAlignment="1">
      <alignment horizontal="left" vertical="top"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12" fillId="4" borderId="0" xfId="0" applyFont="1" applyFill="1" applyAlignment="1">
      <alignment horizontal="left" vertical="center" wrapText="1"/>
    </xf>
    <xf numFmtId="0" fontId="29" fillId="0" borderId="0" xfId="0" applyFont="1" applyAlignment="1">
      <alignment horizontal="left" vertical="center" wrapText="1"/>
    </xf>
    <xf numFmtId="0" fontId="12" fillId="0" borderId="0" xfId="0" applyFont="1" applyAlignment="1">
      <alignment horizontal="left" vertical="top" wrapText="1"/>
    </xf>
    <xf numFmtId="0" fontId="15" fillId="0" borderId="0" xfId="0" applyFont="1" applyAlignment="1">
      <alignment horizontal="left" vertical="top" wrapText="1"/>
    </xf>
    <xf numFmtId="0" fontId="25" fillId="5" borderId="12" xfId="0" applyFont="1" applyFill="1" applyBorder="1" applyAlignment="1">
      <alignment horizontal="center" wrapText="1"/>
    </xf>
    <xf numFmtId="0" fontId="25" fillId="5" borderId="13" xfId="0" applyFont="1" applyFill="1" applyBorder="1" applyAlignment="1">
      <alignment horizontal="center" wrapText="1"/>
    </xf>
    <xf numFmtId="0" fontId="25" fillId="5" borderId="14" xfId="0" applyFont="1" applyFill="1" applyBorder="1" applyAlignment="1">
      <alignment horizontal="center" wrapText="1"/>
    </xf>
    <xf numFmtId="0" fontId="22" fillId="3" borderId="0" xfId="0" applyFont="1" applyFill="1" applyAlignment="1">
      <alignment horizontal="left" vertical="center"/>
    </xf>
    <xf numFmtId="0" fontId="25" fillId="5" borderId="12" xfId="0" applyFont="1" applyFill="1" applyBorder="1" applyAlignment="1">
      <alignment horizontal="center"/>
    </xf>
    <xf numFmtId="0" fontId="25" fillId="5" borderId="13" xfId="0" applyFont="1" applyFill="1" applyBorder="1" applyAlignment="1">
      <alignment horizontal="center"/>
    </xf>
    <xf numFmtId="0" fontId="25" fillId="5" borderId="14" xfId="0" applyFont="1" applyFill="1" applyBorder="1" applyAlignment="1">
      <alignment horizontal="center"/>
    </xf>
    <xf numFmtId="0" fontId="34" fillId="5" borderId="12" xfId="0" applyFont="1" applyFill="1" applyBorder="1" applyAlignment="1">
      <alignment horizontal="center" wrapText="1"/>
    </xf>
    <xf numFmtId="0" fontId="34" fillId="5" borderId="13" xfId="0" applyFont="1" applyFill="1" applyBorder="1" applyAlignment="1">
      <alignment horizontal="center" wrapText="1"/>
    </xf>
    <xf numFmtId="0" fontId="34" fillId="5" borderId="20" xfId="0" applyFont="1" applyFill="1" applyBorder="1" applyAlignment="1">
      <alignment horizontal="center" wrapText="1"/>
    </xf>
    <xf numFmtId="0" fontId="9" fillId="0" borderId="0" xfId="0" applyFont="1" applyBorder="1" applyAlignment="1">
      <alignment horizontal="left" vertical="top" wrapText="1"/>
    </xf>
    <xf numFmtId="0" fontId="33" fillId="6" borderId="12" xfId="0" applyFont="1" applyFill="1" applyBorder="1" applyAlignment="1">
      <alignment horizontal="center" vertical="center"/>
    </xf>
    <xf numFmtId="0" fontId="33" fillId="6" borderId="13" xfId="0" applyFont="1" applyFill="1" applyBorder="1" applyAlignment="1">
      <alignment horizontal="center" vertical="center"/>
    </xf>
    <xf numFmtId="0" fontId="33" fillId="6" borderId="20" xfId="0" applyFont="1" applyFill="1" applyBorder="1" applyAlignment="1">
      <alignment horizontal="center" vertical="center"/>
    </xf>
    <xf numFmtId="0" fontId="33" fillId="6" borderId="12"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5" fillId="9" borderId="40" xfId="0" applyFont="1" applyFill="1" applyBorder="1" applyAlignment="1">
      <alignment horizontal="center" vertical="center"/>
    </xf>
    <xf numFmtId="0" fontId="35" fillId="9" borderId="42" xfId="0" applyFont="1" applyFill="1" applyBorder="1" applyAlignment="1">
      <alignment horizontal="center" vertical="center"/>
    </xf>
    <xf numFmtId="0" fontId="36" fillId="10" borderId="40" xfId="0" applyFont="1" applyFill="1" applyBorder="1" applyAlignment="1">
      <alignment horizontal="center" vertical="center" wrapText="1"/>
    </xf>
    <xf numFmtId="0" fontId="36" fillId="10" borderId="43" xfId="0" applyFont="1" applyFill="1" applyBorder="1" applyAlignment="1">
      <alignment horizontal="center" vertical="center" wrapText="1"/>
    </xf>
    <xf numFmtId="0" fontId="36" fillId="10" borderId="44" xfId="0" applyFont="1" applyFill="1" applyBorder="1" applyAlignment="1">
      <alignment horizontal="center" vertical="center" wrapText="1"/>
    </xf>
    <xf numFmtId="0" fontId="35" fillId="9" borderId="41" xfId="0" applyFont="1" applyFill="1" applyBorder="1" applyAlignment="1">
      <alignment horizontal="center" vertical="center"/>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3" xfId="0" applyFon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40" fillId="0" borderId="40" xfId="0" applyFont="1" applyBorder="1"/>
    <xf numFmtId="0" fontId="40" fillId="0" borderId="41" xfId="0" applyFont="1" applyBorder="1"/>
    <xf numFmtId="0" fontId="40" fillId="0" borderId="42" xfId="0" applyFont="1" applyBorder="1"/>
    <xf numFmtId="0" fontId="40" fillId="0" borderId="43" xfId="0" applyFont="1" applyBorder="1"/>
    <xf numFmtId="0" fontId="40" fillId="0" borderId="0" xfId="0" applyFont="1"/>
    <xf numFmtId="0" fontId="40" fillId="0" borderId="48" xfId="0" applyFont="1" applyBorder="1"/>
    <xf numFmtId="0" fontId="40" fillId="0" borderId="44" xfId="0" applyFont="1" applyBorder="1"/>
    <xf numFmtId="0" fontId="40" fillId="0" borderId="9" xfId="0" applyFont="1" applyBorder="1"/>
    <xf numFmtId="0" fontId="40" fillId="0" borderId="45" xfId="0" applyFont="1" applyBorder="1"/>
    <xf numFmtId="0" fontId="41" fillId="0" borderId="49" xfId="0" applyFont="1" applyBorder="1"/>
    <xf numFmtId="0" fontId="41" fillId="0" borderId="51" xfId="0" applyFont="1" applyBorder="1"/>
  </cellXfs>
  <cellStyles count="4">
    <cellStyle name="Currency" xfId="2" builtinId="4"/>
    <cellStyle name="Hyperlink" xfId="1" builtinId="8"/>
    <cellStyle name="Neutral 2" xfId="3" xr:uid="{00000000-0005-0000-0000-000003000000}"/>
    <cellStyle name="Normal" xfId="0" builtinId="0"/>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4"/>
  <sheetViews>
    <sheetView showGridLines="0" zoomScaleNormal="100" workbookViewId="0"/>
  </sheetViews>
  <sheetFormatPr baseColWidth="10" defaultColWidth="8.83203125" defaultRowHeight="14"/>
  <cols>
    <col min="1" max="1" width="34.1640625" style="7" customWidth="1"/>
    <col min="2" max="2" width="9.1640625" style="7" customWidth="1"/>
    <col min="3" max="3" width="103.33203125" style="7" customWidth="1"/>
    <col min="4" max="10" width="8.83203125" style="7"/>
    <col min="11" max="11" width="57.33203125" style="7" customWidth="1"/>
    <col min="12" max="16384" width="8.83203125" style="7"/>
  </cols>
  <sheetData>
    <row r="1" spans="1:11" ht="17">
      <c r="A1" s="6" t="s">
        <v>4</v>
      </c>
    </row>
    <row r="2" spans="1:11" ht="30" customHeight="1">
      <c r="A2" s="8" t="s">
        <v>193</v>
      </c>
    </row>
    <row r="3" spans="1:11" ht="38.5" customHeight="1">
      <c r="A3" s="208" t="s">
        <v>146</v>
      </c>
      <c r="B3" s="208"/>
      <c r="C3" s="208"/>
    </row>
    <row r="4" spans="1:11" ht="70" customHeight="1">
      <c r="A4" s="207" t="s">
        <v>194</v>
      </c>
      <c r="B4" s="207"/>
      <c r="C4" s="207"/>
      <c r="D4" s="9"/>
      <c r="E4" s="9"/>
      <c r="F4" s="9"/>
      <c r="G4" s="9"/>
      <c r="H4" s="9"/>
      <c r="I4" s="9"/>
      <c r="J4" s="9"/>
      <c r="K4" s="9"/>
    </row>
    <row r="5" spans="1:11" ht="30" customHeight="1">
      <c r="A5" s="10" t="s">
        <v>36</v>
      </c>
      <c r="B5" s="209" t="s">
        <v>173</v>
      </c>
      <c r="C5" s="209"/>
    </row>
    <row r="6" spans="1:11">
      <c r="A6" s="10" t="s">
        <v>37</v>
      </c>
      <c r="B6" s="210" t="s">
        <v>172</v>
      </c>
      <c r="C6" s="210"/>
    </row>
    <row r="7" spans="1:11" ht="35" customHeight="1">
      <c r="A7" s="10" t="s">
        <v>38</v>
      </c>
      <c r="B7" s="209" t="s">
        <v>39</v>
      </c>
      <c r="C7" s="209"/>
    </row>
    <row r="8" spans="1:11" ht="16" customHeight="1">
      <c r="A8" s="10" t="s">
        <v>40</v>
      </c>
      <c r="B8" s="210" t="s">
        <v>41</v>
      </c>
      <c r="C8" s="210"/>
    </row>
    <row r="10" spans="1:11" s="12" customFormat="1" ht="65" customHeight="1">
      <c r="A10" s="207" t="s">
        <v>195</v>
      </c>
      <c r="B10" s="207"/>
      <c r="C10" s="207"/>
      <c r="D10" s="11"/>
      <c r="E10" s="11"/>
      <c r="F10" s="11"/>
      <c r="G10" s="11"/>
      <c r="H10" s="11"/>
      <c r="I10" s="11"/>
      <c r="J10" s="11"/>
      <c r="K10" s="11"/>
    </row>
    <row r="11" spans="1:11" ht="29.5" customHeight="1">
      <c r="A11" s="10" t="s">
        <v>151</v>
      </c>
      <c r="B11" s="203" t="s">
        <v>179</v>
      </c>
      <c r="C11" s="203"/>
    </row>
    <row r="12" spans="1:11">
      <c r="A12" s="10"/>
      <c r="B12" s="185"/>
      <c r="C12" s="185"/>
    </row>
    <row r="13" spans="1:11" s="12" customFormat="1" ht="152.25" customHeight="1">
      <c r="A13" s="207" t="s">
        <v>413</v>
      </c>
      <c r="B13" s="207"/>
      <c r="C13" s="207"/>
      <c r="D13" s="11"/>
      <c r="E13" s="11"/>
      <c r="F13" s="11"/>
      <c r="G13" s="11"/>
      <c r="H13" s="11"/>
      <c r="I13" s="11"/>
      <c r="J13" s="11"/>
      <c r="K13" s="11"/>
    </row>
    <row r="14" spans="1:11">
      <c r="A14" s="10"/>
      <c r="B14" s="13"/>
      <c r="C14" s="13"/>
    </row>
    <row r="15" spans="1:11">
      <c r="A15" s="14" t="s">
        <v>42</v>
      </c>
      <c r="B15" s="14"/>
      <c r="C15" s="14"/>
    </row>
    <row r="16" spans="1:11">
      <c r="A16" s="15" t="s">
        <v>43</v>
      </c>
      <c r="B16" s="16"/>
      <c r="C16" s="17"/>
    </row>
    <row r="17" spans="1:4">
      <c r="A17" s="18" t="s">
        <v>44</v>
      </c>
      <c r="B17" s="16"/>
      <c r="C17" s="17"/>
    </row>
    <row r="18" spans="1:4">
      <c r="A18" s="15" t="s">
        <v>196</v>
      </c>
      <c r="B18" s="16"/>
      <c r="C18" s="19"/>
    </row>
    <row r="19" spans="1:4" ht="15">
      <c r="A19" s="124" t="s">
        <v>269</v>
      </c>
      <c r="B19" s="16"/>
      <c r="C19" s="19"/>
    </row>
    <row r="20" spans="1:4">
      <c r="A20" s="15" t="s">
        <v>174</v>
      </c>
      <c r="B20" s="16"/>
      <c r="C20" s="17"/>
    </row>
    <row r="21" spans="1:4" ht="15">
      <c r="A21" t="s">
        <v>175</v>
      </c>
      <c r="B21" s="16"/>
      <c r="C21" s="17"/>
    </row>
    <row r="22" spans="1:4">
      <c r="A22" s="15" t="s">
        <v>176</v>
      </c>
      <c r="C22" s="19"/>
    </row>
    <row r="23" spans="1:4" ht="15">
      <c r="A23" t="s">
        <v>177</v>
      </c>
      <c r="D23" s="20"/>
    </row>
    <row r="24" spans="1:4">
      <c r="A24" s="15" t="s">
        <v>145</v>
      </c>
      <c r="D24" s="20"/>
    </row>
    <row r="25" spans="1:4">
      <c r="A25" s="21"/>
      <c r="B25" s="22"/>
      <c r="C25" s="23"/>
      <c r="D25" s="20"/>
    </row>
    <row r="26" spans="1:4" ht="25.25" customHeight="1">
      <c r="A26" s="24" t="s">
        <v>45</v>
      </c>
      <c r="B26" s="25" t="s">
        <v>46</v>
      </c>
      <c r="C26" s="26"/>
      <c r="D26" s="20"/>
    </row>
    <row r="27" spans="1:4" ht="15" thickBot="1">
      <c r="A27" s="21"/>
      <c r="B27" s="22"/>
      <c r="C27" s="23"/>
      <c r="D27" s="20"/>
    </row>
    <row r="28" spans="1:4">
      <c r="A28" s="27" t="s">
        <v>47</v>
      </c>
      <c r="B28" s="28" t="s">
        <v>48</v>
      </c>
      <c r="C28" s="29" t="s">
        <v>49</v>
      </c>
    </row>
    <row r="29" spans="1:4">
      <c r="A29" s="30">
        <v>44379</v>
      </c>
      <c r="B29" s="31" t="s">
        <v>50</v>
      </c>
      <c r="C29" s="32" t="s">
        <v>178</v>
      </c>
    </row>
    <row r="30" spans="1:4">
      <c r="A30" s="204" t="s">
        <v>340</v>
      </c>
      <c r="B30" s="205"/>
      <c r="C30" s="206"/>
    </row>
    <row r="31" spans="1:4">
      <c r="A31" s="33" t="s">
        <v>51</v>
      </c>
      <c r="B31" s="34"/>
      <c r="C31" s="35"/>
    </row>
    <row r="32" spans="1:4">
      <c r="A32" s="33" t="s">
        <v>52</v>
      </c>
      <c r="B32" s="34"/>
      <c r="C32" s="35"/>
    </row>
    <row r="33" spans="1:3">
      <c r="A33" s="33" t="s">
        <v>341</v>
      </c>
      <c r="B33" s="34"/>
      <c r="C33" s="35"/>
    </row>
    <row r="34" spans="1:3" ht="15" thickBot="1">
      <c r="A34" s="36" t="s">
        <v>53</v>
      </c>
      <c r="B34" s="37"/>
      <c r="C34" s="38"/>
    </row>
  </sheetData>
  <mergeCells count="10">
    <mergeCell ref="B11:C11"/>
    <mergeCell ref="A30:C30"/>
    <mergeCell ref="A10:C10"/>
    <mergeCell ref="A3:C3"/>
    <mergeCell ref="A4:C4"/>
    <mergeCell ref="B5:C5"/>
    <mergeCell ref="B6:C6"/>
    <mergeCell ref="B7:C7"/>
    <mergeCell ref="B8:C8"/>
    <mergeCell ref="A13:C13"/>
  </mergeCells>
  <hyperlinks>
    <hyperlink ref="A17" r:id="rId1" xr:uid="{00000000-0004-0000-0000-000000000000}"/>
    <hyperlink ref="B26" r:id="rId2" display="mailto:CommunityAir@arb.ca.gov" xr:uid="{00000000-0004-0000-0000-000001000000}"/>
  </hyperlinks>
  <pageMargins left="0.25" right="0.25" top="0.75" bottom="0.75" header="0.3" footer="0.3"/>
  <pageSetup scale="75" orientation="landscape" r:id="rId3"/>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C6"/>
  <sheetViews>
    <sheetView showGridLines="0" zoomScaleNormal="100" workbookViewId="0">
      <pane xSplit="1" ySplit="5" topLeftCell="B6" activePane="bottomRight" state="frozen"/>
      <selection pane="topRight" activeCell="B1" sqref="B1"/>
      <selection pane="bottomLeft" activeCell="A4" sqref="A4"/>
      <selection pane="bottomRight" activeCell="AB6" sqref="AB6"/>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191" t="s">
        <v>2</v>
      </c>
      <c r="B5" s="191" t="s">
        <v>6</v>
      </c>
      <c r="C5" s="192" t="s">
        <v>280</v>
      </c>
      <c r="D5" s="192" t="s">
        <v>281</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127">
      <c r="A6" s="158" t="s">
        <v>207</v>
      </c>
      <c r="B6" s="159">
        <v>73</v>
      </c>
      <c r="C6" s="158" t="s">
        <v>273</v>
      </c>
      <c r="D6" s="195"/>
      <c r="E6" s="195" t="s">
        <v>420</v>
      </c>
      <c r="F6" s="158" t="s">
        <v>299</v>
      </c>
      <c r="G6" s="195"/>
      <c r="H6" s="196"/>
      <c r="I6" s="196" t="s">
        <v>368</v>
      </c>
      <c r="J6" s="195"/>
      <c r="K6" s="195"/>
      <c r="L6" s="195"/>
      <c r="M6" s="195"/>
      <c r="N6" s="195"/>
      <c r="O6" s="195"/>
      <c r="P6" s="195"/>
      <c r="Q6" s="195"/>
      <c r="R6" s="195"/>
      <c r="S6" s="195"/>
      <c r="T6" s="195"/>
      <c r="U6" s="195"/>
      <c r="V6" s="195"/>
      <c r="W6" s="195"/>
      <c r="X6" s="195"/>
      <c r="Y6" s="195"/>
      <c r="Z6" s="195"/>
      <c r="AA6" s="195"/>
      <c r="AB6" s="201" t="s">
        <v>445</v>
      </c>
      <c r="AC6" s="195"/>
    </row>
  </sheetData>
  <autoFilter ref="A5:AC5" xr:uid="{00000000-0009-0000-0000-000009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C6"/>
  <sheetViews>
    <sheetView showGridLines="0" zoomScaleNormal="100" workbookViewId="0">
      <pane xSplit="1" ySplit="5" topLeftCell="R6" activePane="bottomRight" state="frozen"/>
      <selection pane="topRight" activeCell="B1" sqref="B1"/>
      <selection pane="bottomLeft" activeCell="A4" sqref="A4"/>
      <selection pane="bottomRight" activeCell="AB6" sqref="AB6"/>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191" t="s">
        <v>2</v>
      </c>
      <c r="B5" s="191" t="s">
        <v>6</v>
      </c>
      <c r="C5" s="192" t="s">
        <v>282</v>
      </c>
      <c r="D5" s="192" t="s">
        <v>283</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168">
      <c r="A6" s="158" t="s">
        <v>208</v>
      </c>
      <c r="B6" s="159">
        <v>74</v>
      </c>
      <c r="C6" s="158" t="s">
        <v>298</v>
      </c>
      <c r="D6" s="195"/>
      <c r="E6" s="197" t="s">
        <v>421</v>
      </c>
      <c r="F6" s="158" t="s">
        <v>34</v>
      </c>
      <c r="G6" s="195"/>
      <c r="H6" s="196"/>
      <c r="I6" s="196" t="s">
        <v>368</v>
      </c>
      <c r="J6" s="195"/>
      <c r="K6" s="195"/>
      <c r="L6" s="195"/>
      <c r="M6" s="195"/>
      <c r="N6" s="195"/>
      <c r="O6" s="195"/>
      <c r="P6" s="195"/>
      <c r="Q6" s="195"/>
      <c r="R6" s="195"/>
      <c r="S6" s="195"/>
      <c r="T6" s="195"/>
      <c r="U6" s="195"/>
      <c r="V6" s="195"/>
      <c r="W6" s="195"/>
      <c r="X6" s="195"/>
      <c r="Y6" s="195"/>
      <c r="Z6" s="195"/>
      <c r="AA6" s="195"/>
      <c r="AB6" s="201" t="s">
        <v>445</v>
      </c>
      <c r="AC6" s="195"/>
    </row>
  </sheetData>
  <autoFilter ref="A5:AC5" xr:uid="{00000000-0009-0000-0000-00000A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7"/>
  <sheetViews>
    <sheetView showGridLines="0" zoomScaleNormal="100" workbookViewId="0">
      <pane xSplit="1" ySplit="5" topLeftCell="N6" activePane="bottomRight" state="frozen"/>
      <selection pane="topRight" activeCell="B1" sqref="B1"/>
      <selection pane="bottomLeft" activeCell="A4" sqref="A4"/>
      <selection pane="bottomRight" activeCell="Z12" sqref="Z12"/>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191" t="s">
        <v>2</v>
      </c>
      <c r="B5" s="191" t="s">
        <v>6</v>
      </c>
      <c r="C5" s="192" t="s">
        <v>284</v>
      </c>
      <c r="D5" s="192" t="s">
        <v>285</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127">
      <c r="A6" s="158" t="s">
        <v>209</v>
      </c>
      <c r="B6" s="159">
        <v>77</v>
      </c>
      <c r="C6" s="158" t="s">
        <v>300</v>
      </c>
      <c r="D6" s="158"/>
      <c r="E6" s="195" t="s">
        <v>422</v>
      </c>
      <c r="F6" s="158" t="s">
        <v>301</v>
      </c>
      <c r="G6" s="195"/>
      <c r="H6" s="196" t="s">
        <v>368</v>
      </c>
      <c r="I6" s="195"/>
      <c r="J6" s="195"/>
      <c r="K6" s="195"/>
      <c r="L6" s="195"/>
      <c r="M6" s="195"/>
      <c r="N6" s="195"/>
      <c r="O6" s="195"/>
      <c r="P6" s="195"/>
      <c r="Q6" s="195"/>
      <c r="R6" s="195"/>
      <c r="S6" s="195"/>
      <c r="T6" s="195"/>
      <c r="U6" s="195"/>
      <c r="V6" s="195"/>
      <c r="W6" s="195"/>
      <c r="X6" s="195"/>
      <c r="Y6" s="195"/>
      <c r="Z6" s="195"/>
      <c r="AA6" s="195"/>
      <c r="AB6" s="201" t="s">
        <v>447</v>
      </c>
      <c r="AC6" s="195"/>
    </row>
    <row r="7" spans="1:29" ht="127">
      <c r="A7" s="158" t="s">
        <v>211</v>
      </c>
      <c r="B7" s="159">
        <v>78</v>
      </c>
      <c r="C7" s="158" t="s">
        <v>302</v>
      </c>
      <c r="D7" s="158"/>
      <c r="E7" s="195" t="s">
        <v>422</v>
      </c>
      <c r="F7" s="158" t="s">
        <v>301</v>
      </c>
      <c r="G7" s="195"/>
      <c r="H7" s="196" t="s">
        <v>368</v>
      </c>
      <c r="I7" s="195"/>
      <c r="J7" s="195"/>
      <c r="K7" s="195"/>
      <c r="L7" s="195"/>
      <c r="M7" s="195"/>
      <c r="N7" s="195"/>
      <c r="O7" s="195"/>
      <c r="P7" s="195"/>
      <c r="Q7" s="195"/>
      <c r="R7" s="195"/>
      <c r="S7" s="195"/>
      <c r="T7" s="195"/>
      <c r="U7" s="195"/>
      <c r="V7" s="195"/>
      <c r="W7" s="195"/>
      <c r="X7" s="195"/>
      <c r="Y7" s="195"/>
      <c r="Z7" s="195"/>
      <c r="AA7" s="195"/>
      <c r="AB7" s="201" t="s">
        <v>447</v>
      </c>
      <c r="AC7" s="195"/>
    </row>
  </sheetData>
  <autoFilter ref="A5:AC5" xr:uid="{00000000-0009-0000-0000-00000B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AC10"/>
  <sheetViews>
    <sheetView showGridLines="0" zoomScaleNormal="100" workbookViewId="0">
      <pane xSplit="1" ySplit="6" topLeftCell="B10" activePane="bottomRight" state="frozen"/>
      <selection pane="topRight" activeCell="B1" sqref="B1"/>
      <selection pane="bottomLeft" activeCell="A4" sqref="A4"/>
      <selection pane="bottomRight" activeCell="Y17" sqref="Y17"/>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20">
      <c r="A2" s="53" t="s">
        <v>147</v>
      </c>
      <c r="B2" s="50"/>
      <c r="L2" s="52"/>
      <c r="N2" s="52"/>
      <c r="T2" s="52"/>
      <c r="V2" s="52"/>
      <c r="W2" s="52"/>
      <c r="Y2" s="52"/>
      <c r="AA2" s="52"/>
    </row>
    <row r="3" spans="1:29" ht="17">
      <c r="A3" s="54" t="s">
        <v>1</v>
      </c>
      <c r="B3" s="54"/>
    </row>
    <row r="4" spans="1:29" ht="17">
      <c r="A4" s="55" t="s">
        <v>197</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8">
      <c r="A5" s="60"/>
      <c r="B5" s="60"/>
      <c r="C5" s="61"/>
      <c r="D5" s="60"/>
      <c r="E5" s="60"/>
      <c r="F5" s="60"/>
      <c r="H5" s="241" t="s">
        <v>148</v>
      </c>
      <c r="I5" s="243"/>
      <c r="J5" s="243"/>
      <c r="K5" s="242"/>
      <c r="L5" s="244" t="s">
        <v>11</v>
      </c>
      <c r="M5" s="245"/>
      <c r="N5" s="246"/>
      <c r="O5" s="247" t="s">
        <v>12</v>
      </c>
      <c r="P5" s="248"/>
      <c r="Q5" s="248"/>
      <c r="R5" s="248"/>
      <c r="S5" s="249"/>
      <c r="T5" s="244" t="s">
        <v>24</v>
      </c>
      <c r="U5" s="245"/>
      <c r="V5" s="246"/>
      <c r="W5" s="244" t="s">
        <v>5</v>
      </c>
      <c r="X5" s="246"/>
      <c r="Y5" s="244" t="s">
        <v>21</v>
      </c>
      <c r="Z5" s="246"/>
      <c r="AA5" s="62" t="s">
        <v>32</v>
      </c>
      <c r="AB5" s="241" t="s">
        <v>33</v>
      </c>
      <c r="AC5" s="242"/>
    </row>
    <row r="6" spans="1:29" ht="105">
      <c r="A6" s="191" t="s">
        <v>2</v>
      </c>
      <c r="B6" s="191" t="s">
        <v>6</v>
      </c>
      <c r="C6" s="192" t="s">
        <v>286</v>
      </c>
      <c r="D6" s="192" t="s">
        <v>287</v>
      </c>
      <c r="E6" s="192" t="s">
        <v>35</v>
      </c>
      <c r="F6" s="192" t="s">
        <v>7</v>
      </c>
      <c r="G6" s="192" t="s">
        <v>8</v>
      </c>
      <c r="H6" s="193" t="s">
        <v>28</v>
      </c>
      <c r="I6" s="193" t="s">
        <v>29</v>
      </c>
      <c r="J6" s="193" t="s">
        <v>30</v>
      </c>
      <c r="K6" s="193" t="s">
        <v>31</v>
      </c>
      <c r="L6" s="193" t="s">
        <v>13</v>
      </c>
      <c r="M6" s="193" t="s">
        <v>14</v>
      </c>
      <c r="N6" s="193" t="s">
        <v>15</v>
      </c>
      <c r="O6" s="193" t="s">
        <v>16</v>
      </c>
      <c r="P6" s="193" t="s">
        <v>17</v>
      </c>
      <c r="Q6" s="193" t="s">
        <v>18</v>
      </c>
      <c r="R6" s="193" t="s">
        <v>19</v>
      </c>
      <c r="S6" s="193" t="s">
        <v>20</v>
      </c>
      <c r="T6" s="193" t="s">
        <v>25</v>
      </c>
      <c r="U6" s="193" t="s">
        <v>26</v>
      </c>
      <c r="V6" s="193" t="s">
        <v>27</v>
      </c>
      <c r="W6" s="193" t="s">
        <v>9</v>
      </c>
      <c r="X6" s="193" t="s">
        <v>10</v>
      </c>
      <c r="Y6" s="193" t="s">
        <v>22</v>
      </c>
      <c r="Z6" s="193" t="s">
        <v>23</v>
      </c>
      <c r="AA6" s="194" t="s">
        <v>3</v>
      </c>
      <c r="AB6" s="65" t="s">
        <v>149</v>
      </c>
      <c r="AC6" s="194" t="s">
        <v>150</v>
      </c>
    </row>
    <row r="7" spans="1:29" ht="196">
      <c r="A7" s="158" t="s">
        <v>212</v>
      </c>
      <c r="B7" s="159">
        <v>80</v>
      </c>
      <c r="C7" s="158" t="s">
        <v>303</v>
      </c>
      <c r="D7" s="158"/>
      <c r="E7" s="197" t="s">
        <v>423</v>
      </c>
      <c r="F7" s="158" t="s">
        <v>180</v>
      </c>
      <c r="G7" s="195"/>
      <c r="H7" s="196" t="s">
        <v>368</v>
      </c>
      <c r="I7" s="195"/>
      <c r="J7" s="195"/>
      <c r="K7" s="195"/>
      <c r="L7" s="195"/>
      <c r="M7" s="195"/>
      <c r="N7" s="195"/>
      <c r="O7" s="195"/>
      <c r="P7" s="195"/>
      <c r="Q7" s="195"/>
      <c r="R7" s="195"/>
      <c r="S7" s="195"/>
      <c r="T7" s="195"/>
      <c r="U7" s="195"/>
      <c r="V7" s="195"/>
      <c r="W7" s="195"/>
      <c r="X7" s="195"/>
      <c r="Y7" s="195"/>
      <c r="Z7" s="195"/>
      <c r="AA7" s="195"/>
      <c r="AB7" s="195"/>
      <c r="AC7" s="195"/>
    </row>
    <row r="8" spans="1:29" ht="126">
      <c r="A8" s="158" t="s">
        <v>213</v>
      </c>
      <c r="B8" s="159">
        <v>81</v>
      </c>
      <c r="C8" s="158" t="s">
        <v>304</v>
      </c>
      <c r="D8" s="158"/>
      <c r="E8" s="195" t="s">
        <v>424</v>
      </c>
      <c r="F8" s="158" t="s">
        <v>183</v>
      </c>
      <c r="G8" s="195"/>
      <c r="H8" s="196" t="s">
        <v>368</v>
      </c>
      <c r="I8" s="195"/>
      <c r="J8" s="195"/>
      <c r="K8" s="195"/>
      <c r="L8" s="195"/>
      <c r="M8" s="195"/>
      <c r="N8" s="195"/>
      <c r="O8" s="195"/>
      <c r="P8" s="195"/>
      <c r="Q8" s="195"/>
      <c r="R8" s="195"/>
      <c r="S8" s="195"/>
      <c r="T8" s="195"/>
      <c r="U8" s="195"/>
      <c r="V8" s="195"/>
      <c r="W8" s="195"/>
      <c r="X8" s="195"/>
      <c r="Y8" s="195"/>
      <c r="Z8" s="195"/>
      <c r="AA8" s="195"/>
      <c r="AB8" s="195"/>
      <c r="AC8" s="195"/>
    </row>
    <row r="9" spans="1:29" ht="98">
      <c r="A9" s="158" t="s">
        <v>306</v>
      </c>
      <c r="B9" s="159" t="s">
        <v>307</v>
      </c>
      <c r="C9" s="158" t="s">
        <v>308</v>
      </c>
      <c r="D9" s="158"/>
      <c r="E9" s="199"/>
      <c r="F9" s="158" t="s">
        <v>310</v>
      </c>
      <c r="G9" s="195"/>
      <c r="H9" s="196" t="s">
        <v>368</v>
      </c>
      <c r="I9" s="195"/>
      <c r="J9" s="195"/>
      <c r="K9" s="195"/>
      <c r="L9" s="195"/>
      <c r="M9" s="195"/>
      <c r="N9" s="195"/>
      <c r="O9" s="195"/>
      <c r="P9" s="195"/>
      <c r="Q9" s="195"/>
      <c r="R9" s="195"/>
      <c r="S9" s="195"/>
      <c r="T9" s="195"/>
      <c r="U9" s="195"/>
      <c r="V9" s="195"/>
      <c r="W9" s="195"/>
      <c r="X9" s="195"/>
      <c r="Y9" s="195"/>
      <c r="Z9" s="195"/>
      <c r="AA9" s="195"/>
      <c r="AB9" s="195"/>
      <c r="AC9" s="195"/>
    </row>
    <row r="10" spans="1:29" ht="238">
      <c r="A10" s="197" t="s">
        <v>214</v>
      </c>
      <c r="B10" s="198" t="s">
        <v>309</v>
      </c>
      <c r="C10" s="158" t="s">
        <v>305</v>
      </c>
      <c r="D10" s="195"/>
      <c r="E10" s="201" t="s">
        <v>445</v>
      </c>
      <c r="F10" s="197" t="s">
        <v>180</v>
      </c>
      <c r="G10" s="195"/>
      <c r="H10" s="196" t="s">
        <v>368</v>
      </c>
      <c r="I10" s="195"/>
      <c r="J10" s="195"/>
      <c r="K10" s="195"/>
      <c r="L10" s="195"/>
      <c r="M10" s="195"/>
      <c r="N10" s="195"/>
      <c r="O10" s="195"/>
      <c r="P10" s="195"/>
      <c r="Q10" s="195"/>
      <c r="R10" s="195"/>
      <c r="S10" s="195"/>
      <c r="T10" s="195"/>
      <c r="U10" s="195"/>
      <c r="V10" s="195"/>
      <c r="W10" s="195"/>
      <c r="X10" s="195"/>
      <c r="Y10" s="195"/>
      <c r="Z10" s="195"/>
      <c r="AA10" s="195"/>
      <c r="AB10" s="201" t="s">
        <v>445</v>
      </c>
      <c r="AC10" s="195"/>
    </row>
  </sheetData>
  <autoFilter ref="A6:AC6" xr:uid="{00000000-0009-0000-0000-00000C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A1:AC12"/>
  <sheetViews>
    <sheetView showGridLines="0" zoomScaleNormal="100" workbookViewId="0">
      <pane xSplit="1" ySplit="5" topLeftCell="B6" activePane="bottomRight" state="frozen"/>
      <selection pane="topRight" activeCell="B1" sqref="B1"/>
      <selection pane="bottomLeft" activeCell="A4" sqref="A4"/>
      <selection pane="bottomRight" activeCell="X10" sqref="X10"/>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63" t="s">
        <v>2</v>
      </c>
      <c r="B5" s="63" t="s">
        <v>6</v>
      </c>
      <c r="C5" s="64" t="s">
        <v>288</v>
      </c>
      <c r="D5" s="64" t="s">
        <v>289</v>
      </c>
      <c r="E5" s="64"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182">
      <c r="A6" s="158" t="s">
        <v>215</v>
      </c>
      <c r="B6" s="159" t="s">
        <v>311</v>
      </c>
      <c r="C6" s="158" t="s">
        <v>312</v>
      </c>
      <c r="D6" s="158"/>
      <c r="E6" s="197" t="s">
        <v>425</v>
      </c>
      <c r="F6" s="158" t="s">
        <v>183</v>
      </c>
      <c r="G6" s="195"/>
      <c r="H6" s="196" t="s">
        <v>368</v>
      </c>
      <c r="I6" s="195"/>
      <c r="J6" s="195"/>
      <c r="K6" s="195"/>
      <c r="L6" s="195"/>
      <c r="M6" s="195"/>
      <c r="N6" s="195"/>
      <c r="O6" s="195"/>
      <c r="P6" s="195"/>
      <c r="Q6" s="195"/>
      <c r="R6" s="195"/>
      <c r="S6" s="195"/>
      <c r="T6" s="195"/>
      <c r="U6" s="195"/>
      <c r="V6" s="195"/>
      <c r="W6" s="195"/>
      <c r="X6" s="195"/>
      <c r="Y6" s="195"/>
      <c r="Z6" s="195"/>
      <c r="AA6" s="195"/>
      <c r="AB6" s="201" t="s">
        <v>447</v>
      </c>
      <c r="AC6" s="195"/>
    </row>
    <row r="7" spans="1:29" ht="127">
      <c r="A7" s="158" t="s">
        <v>216</v>
      </c>
      <c r="B7" s="159" t="s">
        <v>313</v>
      </c>
      <c r="C7" s="158" t="s">
        <v>314</v>
      </c>
      <c r="D7" s="158"/>
      <c r="E7" s="195" t="s">
        <v>426</v>
      </c>
      <c r="F7" s="158" t="s">
        <v>183</v>
      </c>
      <c r="G7" s="195"/>
      <c r="H7" s="196" t="s">
        <v>368</v>
      </c>
      <c r="I7" s="195"/>
      <c r="J7" s="195"/>
      <c r="K7" s="195"/>
      <c r="L7" s="195"/>
      <c r="M7" s="195"/>
      <c r="N7" s="195"/>
      <c r="O7" s="195"/>
      <c r="P7" s="195"/>
      <c r="Q7" s="195"/>
      <c r="R7" s="195"/>
      <c r="S7" s="195"/>
      <c r="T7" s="195"/>
      <c r="U7" s="195"/>
      <c r="V7" s="195"/>
      <c r="W7" s="195"/>
      <c r="X7" s="195"/>
      <c r="Y7" s="195"/>
      <c r="Z7" s="195"/>
      <c r="AA7" s="195"/>
      <c r="AB7" s="201" t="s">
        <v>447</v>
      </c>
      <c r="AC7" s="195"/>
    </row>
    <row r="8" spans="1:29" ht="127">
      <c r="A8" s="158" t="s">
        <v>217</v>
      </c>
      <c r="B8" s="159" t="s">
        <v>313</v>
      </c>
      <c r="C8" s="158" t="s">
        <v>315</v>
      </c>
      <c r="D8" s="158"/>
      <c r="E8" s="195" t="s">
        <v>427</v>
      </c>
      <c r="F8" s="158" t="s">
        <v>210</v>
      </c>
      <c r="G8" s="195"/>
      <c r="H8" s="196" t="s">
        <v>368</v>
      </c>
      <c r="I8" s="195"/>
      <c r="J8" s="195"/>
      <c r="K8" s="195"/>
      <c r="L8" s="195"/>
      <c r="M8" s="195"/>
      <c r="N8" s="195"/>
      <c r="O8" s="195"/>
      <c r="P8" s="195"/>
      <c r="Q8" s="195"/>
      <c r="R8" s="195"/>
      <c r="S8" s="195"/>
      <c r="T8" s="195"/>
      <c r="U8" s="195"/>
      <c r="V8" s="195"/>
      <c r="W8" s="195"/>
      <c r="X8" s="195"/>
      <c r="Y8" s="195"/>
      <c r="Z8" s="195"/>
      <c r="AA8" s="195"/>
      <c r="AB8" s="201" t="s">
        <v>447</v>
      </c>
      <c r="AC8" s="195"/>
    </row>
    <row r="9" spans="1:29" ht="182">
      <c r="A9" s="158" t="s">
        <v>218</v>
      </c>
      <c r="B9" s="159" t="s">
        <v>316</v>
      </c>
      <c r="C9" s="158" t="s">
        <v>317</v>
      </c>
      <c r="D9" s="158"/>
      <c r="E9" s="202"/>
      <c r="F9" s="158" t="s">
        <v>183</v>
      </c>
      <c r="G9" s="195"/>
      <c r="H9" s="196" t="s">
        <v>368</v>
      </c>
      <c r="I9" s="195"/>
      <c r="J9" s="195"/>
      <c r="K9" s="195"/>
      <c r="L9" s="195"/>
      <c r="M9" s="195"/>
      <c r="N9" s="195"/>
      <c r="O9" s="195"/>
      <c r="P9" s="195"/>
      <c r="Q9" s="195"/>
      <c r="R9" s="195"/>
      <c r="S9" s="195"/>
      <c r="T9" s="195"/>
      <c r="U9" s="195"/>
      <c r="V9" s="195"/>
      <c r="W9" s="195"/>
      <c r="X9" s="195"/>
      <c r="Y9" s="195"/>
      <c r="Z9" s="195"/>
      <c r="AA9" s="195"/>
      <c r="AB9" s="201" t="s">
        <v>447</v>
      </c>
      <c r="AC9" s="195"/>
    </row>
    <row r="10" spans="1:29" ht="183">
      <c r="A10" s="158" t="s">
        <v>219</v>
      </c>
      <c r="B10" s="159" t="s">
        <v>318</v>
      </c>
      <c r="C10" s="158" t="s">
        <v>319</v>
      </c>
      <c r="D10" s="158"/>
      <c r="E10" s="202" t="s">
        <v>428</v>
      </c>
      <c r="F10" s="158" t="s">
        <v>182</v>
      </c>
      <c r="G10" s="195"/>
      <c r="H10" s="196"/>
      <c r="I10" s="196" t="s">
        <v>368</v>
      </c>
      <c r="J10" s="195"/>
      <c r="K10" s="195"/>
      <c r="L10" s="195"/>
      <c r="M10" s="195"/>
      <c r="N10" s="195"/>
      <c r="O10" s="195"/>
      <c r="P10" s="195"/>
      <c r="Q10" s="195"/>
      <c r="R10" s="195"/>
      <c r="S10" s="195"/>
      <c r="T10" s="195"/>
      <c r="U10" s="195"/>
      <c r="V10" s="195"/>
      <c r="W10" s="195"/>
      <c r="X10" s="195"/>
      <c r="Y10" s="195"/>
      <c r="Z10" s="195"/>
      <c r="AA10" s="195"/>
      <c r="AB10" s="201" t="s">
        <v>446</v>
      </c>
      <c r="AC10" s="195"/>
    </row>
    <row r="11" spans="1:29" ht="127">
      <c r="A11" s="158" t="s">
        <v>220</v>
      </c>
      <c r="B11" s="159" t="s">
        <v>318</v>
      </c>
      <c r="C11" s="158" t="s">
        <v>320</v>
      </c>
      <c r="D11" s="158"/>
      <c r="E11" s="195" t="s">
        <v>429</v>
      </c>
      <c r="F11" s="158" t="s">
        <v>183</v>
      </c>
      <c r="G11" s="195"/>
      <c r="H11" s="196" t="s">
        <v>368</v>
      </c>
      <c r="I11" s="195"/>
      <c r="J11" s="195"/>
      <c r="K11" s="195"/>
      <c r="L11" s="195"/>
      <c r="M11" s="195"/>
      <c r="N11" s="195"/>
      <c r="O11" s="195"/>
      <c r="P11" s="195"/>
      <c r="Q11" s="195"/>
      <c r="R11" s="195"/>
      <c r="S11" s="195"/>
      <c r="T11" s="195"/>
      <c r="U11" s="195"/>
      <c r="V11" s="195"/>
      <c r="W11" s="195"/>
      <c r="X11" s="195"/>
      <c r="Y11" s="195"/>
      <c r="Z11" s="195"/>
      <c r="AA11" s="195"/>
      <c r="AB11" s="201" t="s">
        <v>447</v>
      </c>
      <c r="AC11" s="195"/>
    </row>
    <row r="12" spans="1:29" ht="127">
      <c r="A12" s="158" t="s">
        <v>221</v>
      </c>
      <c r="B12" s="159" t="s">
        <v>321</v>
      </c>
      <c r="C12" s="158" t="s">
        <v>322</v>
      </c>
      <c r="D12" s="158"/>
      <c r="E12" s="195" t="s">
        <v>430</v>
      </c>
      <c r="F12" s="158" t="s">
        <v>183</v>
      </c>
      <c r="G12" s="195"/>
      <c r="H12" s="196" t="s">
        <v>368</v>
      </c>
      <c r="I12" s="195"/>
      <c r="J12" s="195"/>
      <c r="K12" s="195"/>
      <c r="L12" s="195"/>
      <c r="M12" s="195"/>
      <c r="N12" s="195"/>
      <c r="O12" s="195"/>
      <c r="P12" s="195"/>
      <c r="Q12" s="195"/>
      <c r="R12" s="195"/>
      <c r="S12" s="195"/>
      <c r="T12" s="195"/>
      <c r="U12" s="195"/>
      <c r="V12" s="195"/>
      <c r="W12" s="195"/>
      <c r="X12" s="195"/>
      <c r="Y12" s="195"/>
      <c r="Z12" s="195"/>
      <c r="AA12" s="195"/>
      <c r="AB12" s="201" t="s">
        <v>447</v>
      </c>
      <c r="AC12" s="195"/>
    </row>
  </sheetData>
  <autoFilter ref="A5:AC5" xr:uid="{00000000-0009-0000-0000-00000D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B0F0"/>
  </sheetPr>
  <dimension ref="A1:AC10"/>
  <sheetViews>
    <sheetView showGridLines="0" zoomScaleNormal="100" workbookViewId="0">
      <pane xSplit="1" ySplit="5" topLeftCell="B6" activePane="bottomRight" state="frozen"/>
      <selection pane="topRight" activeCell="B1" sqref="B1"/>
      <selection pane="bottomLeft" activeCell="A4" sqref="A4"/>
      <selection pane="bottomRight" activeCell="AA9" sqref="AA9"/>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105">
      <c r="A5" s="191" t="s">
        <v>2</v>
      </c>
      <c r="B5" s="191" t="s">
        <v>6</v>
      </c>
      <c r="C5" s="192" t="s">
        <v>290</v>
      </c>
      <c r="D5" s="192" t="s">
        <v>291</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127">
      <c r="A6" s="158" t="s">
        <v>222</v>
      </c>
      <c r="B6" s="159" t="s">
        <v>323</v>
      </c>
      <c r="C6" s="158" t="s">
        <v>431</v>
      </c>
      <c r="D6" s="158"/>
      <c r="E6" s="195" t="s">
        <v>432</v>
      </c>
      <c r="F6" s="158" t="s">
        <v>301</v>
      </c>
      <c r="G6" s="195"/>
      <c r="H6" s="196" t="s">
        <v>368</v>
      </c>
      <c r="I6" s="195"/>
      <c r="J6" s="195"/>
      <c r="K6" s="195"/>
      <c r="L6" s="195"/>
      <c r="M6" s="195"/>
      <c r="N6" s="195"/>
      <c r="O6" s="195"/>
      <c r="P6" s="195"/>
      <c r="Q6" s="195"/>
      <c r="R6" s="195"/>
      <c r="S6" s="195"/>
      <c r="T6" s="195"/>
      <c r="U6" s="195"/>
      <c r="V6" s="195"/>
      <c r="W6" s="195"/>
      <c r="X6" s="195"/>
      <c r="Y6" s="195"/>
      <c r="Z6" s="195"/>
      <c r="AA6" s="195"/>
      <c r="AB6" s="201" t="s">
        <v>447</v>
      </c>
      <c r="AC6" s="195"/>
    </row>
    <row r="7" spans="1:29" ht="127">
      <c r="A7" s="158" t="s">
        <v>223</v>
      </c>
      <c r="B7" s="159" t="s">
        <v>323</v>
      </c>
      <c r="C7" s="158" t="s">
        <v>224</v>
      </c>
      <c r="D7" s="158"/>
      <c r="E7" s="195" t="s">
        <v>433</v>
      </c>
      <c r="F7" s="158" t="s">
        <v>210</v>
      </c>
      <c r="G7" s="195"/>
      <c r="H7" s="196" t="s">
        <v>368</v>
      </c>
      <c r="I7" s="195"/>
      <c r="J7" s="195"/>
      <c r="K7" s="195"/>
      <c r="L7" s="195"/>
      <c r="M7" s="195"/>
      <c r="N7" s="195"/>
      <c r="O7" s="195"/>
      <c r="P7" s="195"/>
      <c r="Q7" s="195"/>
      <c r="R7" s="195"/>
      <c r="S7" s="195"/>
      <c r="T7" s="195"/>
      <c r="U7" s="195"/>
      <c r="V7" s="195"/>
      <c r="W7" s="195"/>
      <c r="X7" s="195"/>
      <c r="Y7" s="195"/>
      <c r="Z7" s="195"/>
      <c r="AA7" s="195"/>
      <c r="AB7" s="201" t="s">
        <v>447</v>
      </c>
      <c r="AC7" s="195"/>
    </row>
    <row r="8" spans="1:29" ht="127">
      <c r="A8" s="158" t="s">
        <v>225</v>
      </c>
      <c r="B8" s="159" t="s">
        <v>324</v>
      </c>
      <c r="C8" s="158" t="s">
        <v>325</v>
      </c>
      <c r="D8" s="158"/>
      <c r="E8" s="195" t="s">
        <v>434</v>
      </c>
      <c r="F8" s="158" t="s">
        <v>183</v>
      </c>
      <c r="G8" s="195"/>
      <c r="H8" s="196" t="s">
        <v>368</v>
      </c>
      <c r="I8" s="195"/>
      <c r="J8" s="195"/>
      <c r="K8" s="195"/>
      <c r="L8" s="195"/>
      <c r="M8" s="195"/>
      <c r="N8" s="195"/>
      <c r="O8" s="195"/>
      <c r="P8" s="195"/>
      <c r="Q8" s="195"/>
      <c r="R8" s="195"/>
      <c r="S8" s="195"/>
      <c r="T8" s="195"/>
      <c r="U8" s="195"/>
      <c r="V8" s="195"/>
      <c r="W8" s="195"/>
      <c r="X8" s="195"/>
      <c r="Y8" s="195"/>
      <c r="Z8" s="195"/>
      <c r="AA8" s="195"/>
      <c r="AB8" s="201" t="s">
        <v>447</v>
      </c>
      <c r="AC8" s="195"/>
    </row>
    <row r="9" spans="1:29" ht="140">
      <c r="A9" s="158" t="s">
        <v>226</v>
      </c>
      <c r="B9" s="159" t="s">
        <v>326</v>
      </c>
      <c r="C9" s="158" t="s">
        <v>435</v>
      </c>
      <c r="D9" s="158"/>
      <c r="E9" s="197" t="s">
        <v>436</v>
      </c>
      <c r="F9" s="158" t="s">
        <v>183</v>
      </c>
      <c r="G9" s="195"/>
      <c r="H9" s="196"/>
      <c r="I9" s="196" t="s">
        <v>368</v>
      </c>
      <c r="J9" s="195"/>
      <c r="K9" s="195"/>
      <c r="L9" s="195"/>
      <c r="M9" s="195"/>
      <c r="N9" s="195"/>
      <c r="O9" s="195"/>
      <c r="P9" s="195"/>
      <c r="Q9" s="195"/>
      <c r="R9" s="195"/>
      <c r="S9" s="195"/>
      <c r="T9" s="195"/>
      <c r="U9" s="195"/>
      <c r="V9" s="195"/>
      <c r="W9" s="195"/>
      <c r="X9" s="195"/>
      <c r="Y9" s="195"/>
      <c r="Z9" s="195"/>
      <c r="AA9" s="195"/>
      <c r="AB9" s="201" t="s">
        <v>447</v>
      </c>
      <c r="AC9" s="195"/>
    </row>
    <row r="10" spans="1:29" ht="141">
      <c r="A10" s="158" t="s">
        <v>227</v>
      </c>
      <c r="B10" s="159" t="s">
        <v>327</v>
      </c>
      <c r="C10" s="158" t="s">
        <v>328</v>
      </c>
      <c r="D10" s="158"/>
      <c r="E10" s="195" t="s">
        <v>437</v>
      </c>
      <c r="F10" s="158" t="s">
        <v>183</v>
      </c>
      <c r="G10" s="195"/>
      <c r="H10" s="196"/>
      <c r="I10" s="196" t="s">
        <v>368</v>
      </c>
      <c r="J10" s="195"/>
      <c r="K10" s="195"/>
      <c r="L10" s="195"/>
      <c r="M10" s="195"/>
      <c r="N10" s="195"/>
      <c r="O10" s="195"/>
      <c r="P10" s="195"/>
      <c r="Q10" s="195"/>
      <c r="R10" s="195"/>
      <c r="S10" s="195"/>
      <c r="T10" s="195"/>
      <c r="U10" s="195"/>
      <c r="V10" s="195"/>
      <c r="W10" s="195"/>
      <c r="X10" s="195"/>
      <c r="Y10" s="195"/>
      <c r="Z10" s="195"/>
      <c r="AA10" s="195"/>
      <c r="AB10" s="201" t="s">
        <v>447</v>
      </c>
      <c r="AC10" s="195"/>
    </row>
  </sheetData>
  <autoFilter ref="A5:AC5" xr:uid="{00000000-0009-0000-0000-00000E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F0"/>
  </sheetPr>
  <dimension ref="A1:AC8"/>
  <sheetViews>
    <sheetView showGridLines="0" zoomScaleNormal="100" workbookViewId="0">
      <pane xSplit="1" ySplit="5" topLeftCell="P7" activePane="bottomRight" state="frozen"/>
      <selection pane="topRight" activeCell="B1" sqref="B1"/>
      <selection pane="bottomLeft" activeCell="A4" sqref="A4"/>
      <selection pane="bottomRight" activeCell="AB8" sqref="AB8"/>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191" t="s">
        <v>2</v>
      </c>
      <c r="B5" s="191" t="s">
        <v>6</v>
      </c>
      <c r="C5" s="192" t="s">
        <v>292</v>
      </c>
      <c r="D5" s="192" t="s">
        <v>293</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127">
      <c r="A6" s="158" t="s">
        <v>228</v>
      </c>
      <c r="B6" s="159" t="s">
        <v>329</v>
      </c>
      <c r="C6" s="158" t="s">
        <v>331</v>
      </c>
      <c r="D6" s="158"/>
      <c r="E6" s="195" t="s">
        <v>438</v>
      </c>
      <c r="F6" s="158" t="s">
        <v>183</v>
      </c>
      <c r="G6" s="195"/>
      <c r="H6" s="196" t="s">
        <v>368</v>
      </c>
      <c r="I6" s="195"/>
      <c r="J6" s="195"/>
      <c r="K6" s="195"/>
      <c r="L6" s="195"/>
      <c r="M6" s="195"/>
      <c r="N6" s="195"/>
      <c r="O6" s="195"/>
      <c r="P6" s="195"/>
      <c r="Q6" s="195"/>
      <c r="R6" s="195"/>
      <c r="S6" s="195"/>
      <c r="T6" s="195"/>
      <c r="U6" s="195"/>
      <c r="V6" s="195"/>
      <c r="W6" s="195"/>
      <c r="X6" s="195"/>
      <c r="Y6" s="195"/>
      <c r="Z6" s="195"/>
      <c r="AA6" s="195"/>
      <c r="AB6" s="201" t="s">
        <v>447</v>
      </c>
      <c r="AC6" s="195"/>
    </row>
    <row r="7" spans="1:29" ht="84">
      <c r="A7" s="158" t="s">
        <v>229</v>
      </c>
      <c r="B7" s="159" t="s">
        <v>330</v>
      </c>
      <c r="C7" s="158" t="s">
        <v>332</v>
      </c>
      <c r="D7" s="158"/>
      <c r="E7" s="197" t="s">
        <v>439</v>
      </c>
      <c r="F7" s="158" t="s">
        <v>34</v>
      </c>
      <c r="G7" s="195"/>
      <c r="H7" s="196" t="s">
        <v>368</v>
      </c>
      <c r="I7" s="195"/>
      <c r="J7" s="195"/>
      <c r="K7" s="195"/>
      <c r="L7" s="195"/>
      <c r="M7" s="195"/>
      <c r="N7" s="195"/>
      <c r="O7" s="195"/>
      <c r="P7" s="195"/>
      <c r="Q7" s="195"/>
      <c r="R7" s="195"/>
      <c r="S7" s="195"/>
      <c r="T7" s="195"/>
      <c r="U7" s="195"/>
      <c r="V7" s="195"/>
      <c r="W7" s="195"/>
      <c r="X7" s="195"/>
      <c r="Y7" s="195"/>
      <c r="Z7" s="195"/>
      <c r="AA7" s="195"/>
      <c r="AB7" s="201" t="s">
        <v>448</v>
      </c>
      <c r="AC7" s="195"/>
    </row>
    <row r="8" spans="1:29" ht="182">
      <c r="A8" s="158" t="s">
        <v>230</v>
      </c>
      <c r="B8" s="159" t="s">
        <v>330</v>
      </c>
      <c r="C8" s="158" t="s">
        <v>333</v>
      </c>
      <c r="D8" s="158"/>
      <c r="E8" s="197" t="s">
        <v>440</v>
      </c>
      <c r="F8" s="158" t="s">
        <v>34</v>
      </c>
      <c r="G8" s="195"/>
      <c r="H8" s="196" t="s">
        <v>368</v>
      </c>
      <c r="I8" s="195"/>
      <c r="J8" s="195"/>
      <c r="K8" s="195"/>
      <c r="L8" s="195"/>
      <c r="M8" s="195"/>
      <c r="N8" s="195"/>
      <c r="O8" s="195"/>
      <c r="P8" s="195"/>
      <c r="Q8" s="195"/>
      <c r="R8" s="195"/>
      <c r="S8" s="195"/>
      <c r="T8" s="195"/>
      <c r="U8" s="195"/>
      <c r="V8" s="195"/>
      <c r="W8" s="195"/>
      <c r="X8" s="195"/>
      <c r="Y8" s="195"/>
      <c r="Z8" s="195"/>
      <c r="AA8" s="195"/>
      <c r="AB8" s="201" t="s">
        <v>448</v>
      </c>
      <c r="AC8" s="195"/>
    </row>
  </sheetData>
  <autoFilter ref="A5:AC5" xr:uid="{00000000-0009-0000-0000-00000F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F0"/>
  </sheetPr>
  <dimension ref="A1:AC8"/>
  <sheetViews>
    <sheetView showGridLines="0" zoomScaleNormal="100" workbookViewId="0">
      <pane xSplit="1" ySplit="5" topLeftCell="N6" activePane="bottomRight" state="frozen"/>
      <selection pane="topRight" activeCell="B1" sqref="B1"/>
      <selection pane="bottomLeft" activeCell="A4" sqref="A4"/>
      <selection pane="bottomRight" activeCell="AB6" sqref="AB6"/>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191" t="s">
        <v>2</v>
      </c>
      <c r="B5" s="191" t="s">
        <v>6</v>
      </c>
      <c r="C5" s="192" t="s">
        <v>294</v>
      </c>
      <c r="D5" s="192" t="s">
        <v>295</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252">
      <c r="A6" s="158" t="s">
        <v>231</v>
      </c>
      <c r="B6" s="159" t="s">
        <v>336</v>
      </c>
      <c r="C6" s="158" t="s">
        <v>334</v>
      </c>
      <c r="D6" s="158"/>
      <c r="E6" s="197" t="s">
        <v>441</v>
      </c>
      <c r="F6" s="158" t="s">
        <v>182</v>
      </c>
      <c r="G6" s="195"/>
      <c r="H6" s="196"/>
      <c r="I6" s="196" t="s">
        <v>368</v>
      </c>
      <c r="J6" s="195"/>
      <c r="K6" s="195"/>
      <c r="L6" s="195"/>
      <c r="M6" s="195"/>
      <c r="N6" s="195"/>
      <c r="O6" s="195"/>
      <c r="P6" s="195"/>
      <c r="Q6" s="195"/>
      <c r="R6" s="195"/>
      <c r="S6" s="195"/>
      <c r="T6" s="195"/>
      <c r="U6" s="195"/>
      <c r="V6" s="195"/>
      <c r="W6" s="195"/>
      <c r="X6" s="195"/>
      <c r="Y6" s="195"/>
      <c r="Z6" s="195"/>
      <c r="AA6" s="195"/>
      <c r="AB6" s="201" t="s">
        <v>446</v>
      </c>
      <c r="AC6" s="195"/>
    </row>
    <row r="7" spans="1:29" ht="183">
      <c r="A7" s="158" t="s">
        <v>232</v>
      </c>
      <c r="B7" s="159" t="s">
        <v>337</v>
      </c>
      <c r="C7" s="158" t="s">
        <v>335</v>
      </c>
      <c r="D7" s="158"/>
      <c r="E7" s="195" t="s">
        <v>442</v>
      </c>
      <c r="F7" s="158" t="s">
        <v>233</v>
      </c>
      <c r="G7" s="195"/>
      <c r="H7" s="196"/>
      <c r="I7" s="196" t="s">
        <v>368</v>
      </c>
      <c r="J7" s="195"/>
      <c r="K7" s="195"/>
      <c r="L7" s="195"/>
      <c r="M7" s="195"/>
      <c r="N7" s="195"/>
      <c r="O7" s="195"/>
      <c r="P7" s="195"/>
      <c r="Q7" s="195"/>
      <c r="R7" s="195"/>
      <c r="S7" s="195"/>
      <c r="T7" s="195"/>
      <c r="U7" s="195"/>
      <c r="V7" s="195"/>
      <c r="W7" s="195"/>
      <c r="X7" s="195"/>
      <c r="Y7" s="195"/>
      <c r="Z7" s="195"/>
      <c r="AA7" s="195"/>
      <c r="AB7" s="201" t="s">
        <v>446</v>
      </c>
      <c r="AC7" s="195"/>
    </row>
    <row r="8" spans="1:29" ht="210">
      <c r="A8" s="158" t="s">
        <v>234</v>
      </c>
      <c r="B8" s="159" t="s">
        <v>337</v>
      </c>
      <c r="C8" s="158" t="s">
        <v>338</v>
      </c>
      <c r="D8" s="158"/>
      <c r="E8" s="195" t="s">
        <v>443</v>
      </c>
      <c r="F8" s="158" t="s">
        <v>233</v>
      </c>
      <c r="G8" s="195"/>
      <c r="H8" s="196"/>
      <c r="I8" s="195"/>
      <c r="J8" s="196" t="s">
        <v>368</v>
      </c>
      <c r="K8" s="195"/>
      <c r="L8" s="195"/>
      <c r="M8" s="195"/>
      <c r="N8" s="195"/>
      <c r="O8" s="195"/>
      <c r="P8" s="195"/>
      <c r="Q8" s="195"/>
      <c r="R8" s="195"/>
      <c r="S8" s="195"/>
      <c r="T8" s="195"/>
      <c r="U8" s="195"/>
      <c r="V8" s="195"/>
      <c r="W8" s="195"/>
      <c r="X8" s="195"/>
      <c r="Y8" s="195"/>
      <c r="Z8" s="195"/>
      <c r="AA8" s="195"/>
      <c r="AB8" s="195"/>
      <c r="AC8" s="195"/>
    </row>
  </sheetData>
  <autoFilter ref="A5:AC5" xr:uid="{00000000-0009-0000-0000-000010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F0"/>
  </sheetPr>
  <dimension ref="A1:AC6"/>
  <sheetViews>
    <sheetView showGridLines="0" zoomScaleNormal="100" workbookViewId="0">
      <pane xSplit="1" ySplit="5" topLeftCell="B6" activePane="bottomRight" state="frozen"/>
      <selection pane="topRight" activeCell="B1" sqref="B1"/>
      <selection pane="bottomLeft" activeCell="A4" sqref="A4"/>
      <selection pane="bottomRight" activeCell="K10" sqref="K10"/>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191" t="s">
        <v>2</v>
      </c>
      <c r="B5" s="191" t="s">
        <v>6</v>
      </c>
      <c r="C5" s="192" t="s">
        <v>296</v>
      </c>
      <c r="D5" s="192" t="s">
        <v>297</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253">
      <c r="A6" s="158" t="s">
        <v>235</v>
      </c>
      <c r="B6" s="159">
        <v>115</v>
      </c>
      <c r="C6" s="158" t="s">
        <v>339</v>
      </c>
      <c r="D6" s="158"/>
      <c r="E6" s="195" t="s">
        <v>444</v>
      </c>
      <c r="F6" s="158" t="s">
        <v>182</v>
      </c>
      <c r="G6" s="195"/>
      <c r="H6" s="196"/>
      <c r="I6" s="196" t="s">
        <v>368</v>
      </c>
      <c r="J6" s="195"/>
      <c r="K6" s="195"/>
      <c r="L6" s="195"/>
      <c r="M6" s="195"/>
      <c r="N6" s="195"/>
      <c r="O6" s="195"/>
      <c r="P6" s="195"/>
      <c r="Q6" s="195"/>
      <c r="R6" s="195"/>
      <c r="S6" s="195"/>
      <c r="T6" s="195"/>
      <c r="U6" s="195"/>
      <c r="V6" s="195"/>
      <c r="W6" s="195"/>
      <c r="X6" s="195"/>
      <c r="Y6" s="195"/>
      <c r="Z6" s="195"/>
      <c r="AA6" s="195"/>
      <c r="AB6" s="201" t="s">
        <v>446</v>
      </c>
      <c r="AC6" s="195"/>
    </row>
  </sheetData>
  <autoFilter ref="A5:AC5" xr:uid="{00000000-0009-0000-0000-000011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27"/>
  <sheetViews>
    <sheetView showGridLines="0" zoomScale="60" zoomScaleNormal="60" workbookViewId="0">
      <pane xSplit="4" ySplit="6" topLeftCell="E7" activePane="bottomRight" state="frozen"/>
      <selection activeCell="A7" sqref="A7"/>
      <selection pane="topRight" activeCell="A7" sqref="A7"/>
      <selection pane="bottomLeft" activeCell="A7" sqref="A7"/>
      <selection pane="bottomRight" activeCell="E7" sqref="E7"/>
    </sheetView>
  </sheetViews>
  <sheetFormatPr baseColWidth="10" defaultColWidth="9.33203125" defaultRowHeight="13"/>
  <cols>
    <col min="1" max="1" width="15.6640625" style="51" customWidth="1"/>
    <col min="2" max="2" width="8.5" style="51" customWidth="1"/>
    <col min="3" max="3" width="56.5" style="51" customWidth="1"/>
    <col min="4" max="4" width="26.6640625" style="51" customWidth="1"/>
    <col min="5" max="6" width="10.5" style="51" customWidth="1"/>
    <col min="7" max="7" width="14.6640625" style="51" customWidth="1"/>
    <col min="8" max="8" width="10.5" style="51" customWidth="1"/>
    <col min="9" max="9" width="25.6640625" style="51" customWidth="1"/>
    <col min="10" max="11" width="12.5" style="186" customWidth="1"/>
    <col min="12" max="17" width="12.5" style="51" customWidth="1"/>
    <col min="18" max="18" width="43" style="51" customWidth="1"/>
    <col min="19" max="19" width="18.6640625" style="51" customWidth="1"/>
    <col min="20" max="20" width="40.6640625" style="51" customWidth="1"/>
    <col min="21" max="21" width="45.6640625" style="51" customWidth="1"/>
    <col min="22" max="48" width="9.6640625" style="51" customWidth="1"/>
    <col min="49" max="16384" width="9.33203125" style="51"/>
  </cols>
  <sheetData>
    <row r="1" spans="1:48" ht="16">
      <c r="A1" s="39" t="s">
        <v>54</v>
      </c>
      <c r="B1" s="66"/>
      <c r="E1" s="52" t="s">
        <v>0</v>
      </c>
    </row>
    <row r="2" spans="1:48" ht="20">
      <c r="A2" s="40" t="s">
        <v>55</v>
      </c>
      <c r="B2" s="66"/>
    </row>
    <row r="3" spans="1:48" ht="14">
      <c r="A3" s="89" t="s">
        <v>56</v>
      </c>
      <c r="B3" s="66"/>
    </row>
    <row r="4" spans="1:48" ht="15" thickBot="1">
      <c r="A4" s="214" t="s">
        <v>197</v>
      </c>
      <c r="B4" s="214"/>
      <c r="C4" s="214"/>
      <c r="D4" s="90"/>
    </row>
    <row r="5" spans="1:48" ht="29" thickBot="1">
      <c r="A5" s="91"/>
      <c r="B5" s="91"/>
      <c r="C5" s="91"/>
      <c r="D5" s="92"/>
      <c r="E5" s="215" t="s">
        <v>34</v>
      </c>
      <c r="F5" s="216"/>
      <c r="G5" s="217"/>
      <c r="H5" s="211" t="s">
        <v>57</v>
      </c>
      <c r="I5" s="212"/>
      <c r="J5" s="212"/>
      <c r="K5" s="213"/>
      <c r="L5" s="215" t="s">
        <v>156</v>
      </c>
      <c r="M5" s="216"/>
      <c r="N5" s="216"/>
      <c r="O5" s="216"/>
      <c r="P5" s="216"/>
      <c r="Q5" s="217"/>
      <c r="R5" s="93" t="s">
        <v>58</v>
      </c>
      <c r="S5" s="93" t="s">
        <v>32</v>
      </c>
      <c r="T5" s="211" t="s">
        <v>33</v>
      </c>
      <c r="U5" s="213"/>
      <c r="V5" s="211" t="s">
        <v>184</v>
      </c>
      <c r="W5" s="212"/>
      <c r="X5" s="212"/>
      <c r="Y5" s="212"/>
      <c r="Z5" s="212"/>
      <c r="AA5" s="212"/>
      <c r="AB5" s="212"/>
      <c r="AC5" s="212"/>
      <c r="AD5" s="213"/>
      <c r="AE5" s="211" t="s">
        <v>186</v>
      </c>
      <c r="AF5" s="212"/>
      <c r="AG5" s="212"/>
      <c r="AH5" s="212"/>
      <c r="AI5" s="212"/>
      <c r="AJ5" s="212"/>
      <c r="AK5" s="212"/>
      <c r="AL5" s="212"/>
      <c r="AM5" s="213"/>
      <c r="AN5" s="211" t="s">
        <v>185</v>
      </c>
      <c r="AO5" s="212"/>
      <c r="AP5" s="212"/>
      <c r="AQ5" s="212"/>
      <c r="AR5" s="212"/>
      <c r="AS5" s="212"/>
      <c r="AT5" s="212"/>
      <c r="AU5" s="212"/>
      <c r="AV5" s="213"/>
    </row>
    <row r="6" spans="1:48" ht="112">
      <c r="A6" s="100" t="s">
        <v>59</v>
      </c>
      <c r="B6" s="101" t="s">
        <v>60</v>
      </c>
      <c r="C6" s="102" t="s">
        <v>155</v>
      </c>
      <c r="D6" s="121" t="s">
        <v>61</v>
      </c>
      <c r="E6" s="108" t="s">
        <v>62</v>
      </c>
      <c r="F6" s="109" t="s">
        <v>63</v>
      </c>
      <c r="G6" s="122" t="s">
        <v>64</v>
      </c>
      <c r="H6" s="108" t="s">
        <v>65</v>
      </c>
      <c r="I6" s="109" t="s">
        <v>66</v>
      </c>
      <c r="J6" s="187" t="s">
        <v>67</v>
      </c>
      <c r="K6" s="188" t="s">
        <v>68</v>
      </c>
      <c r="L6" s="108" t="s">
        <v>157</v>
      </c>
      <c r="M6" s="109" t="s">
        <v>158</v>
      </c>
      <c r="N6" s="109" t="s">
        <v>159</v>
      </c>
      <c r="O6" s="109" t="s">
        <v>160</v>
      </c>
      <c r="P6" s="109" t="s">
        <v>161</v>
      </c>
      <c r="Q6" s="122" t="s">
        <v>162</v>
      </c>
      <c r="R6" s="123" t="s">
        <v>8</v>
      </c>
      <c r="S6" s="123" t="s">
        <v>3</v>
      </c>
      <c r="T6" s="112" t="s">
        <v>153</v>
      </c>
      <c r="U6" s="113" t="s">
        <v>154</v>
      </c>
      <c r="V6" s="108" t="s">
        <v>70</v>
      </c>
      <c r="W6" s="109" t="s">
        <v>71</v>
      </c>
      <c r="X6" s="109" t="s">
        <v>72</v>
      </c>
      <c r="Y6" s="109" t="s">
        <v>73</v>
      </c>
      <c r="Z6" s="109" t="s">
        <v>74</v>
      </c>
      <c r="AA6" s="109" t="s">
        <v>75</v>
      </c>
      <c r="AB6" s="109" t="s">
        <v>76</v>
      </c>
      <c r="AC6" s="109" t="s">
        <v>77</v>
      </c>
      <c r="AD6" s="122" t="s">
        <v>78</v>
      </c>
      <c r="AE6" s="108" t="s">
        <v>70</v>
      </c>
      <c r="AF6" s="109" t="s">
        <v>71</v>
      </c>
      <c r="AG6" s="109" t="s">
        <v>72</v>
      </c>
      <c r="AH6" s="109" t="s">
        <v>73</v>
      </c>
      <c r="AI6" s="109" t="s">
        <v>74</v>
      </c>
      <c r="AJ6" s="109" t="s">
        <v>75</v>
      </c>
      <c r="AK6" s="109" t="s">
        <v>76</v>
      </c>
      <c r="AL6" s="109" t="s">
        <v>77</v>
      </c>
      <c r="AM6" s="122" t="s">
        <v>78</v>
      </c>
      <c r="AN6" s="108" t="s">
        <v>70</v>
      </c>
      <c r="AO6" s="109" t="s">
        <v>71</v>
      </c>
      <c r="AP6" s="109" t="s">
        <v>72</v>
      </c>
      <c r="AQ6" s="109" t="s">
        <v>73</v>
      </c>
      <c r="AR6" s="109" t="s">
        <v>74</v>
      </c>
      <c r="AS6" s="109" t="s">
        <v>75</v>
      </c>
      <c r="AT6" s="109" t="s">
        <v>76</v>
      </c>
      <c r="AU6" s="109" t="s">
        <v>77</v>
      </c>
      <c r="AV6" s="122" t="s">
        <v>78</v>
      </c>
    </row>
    <row r="7" spans="1:48" ht="280">
      <c r="A7" s="125" t="s">
        <v>187</v>
      </c>
      <c r="B7" s="115">
        <v>128</v>
      </c>
      <c r="C7" s="184" t="s">
        <v>399</v>
      </c>
      <c r="D7" s="116" t="s">
        <v>406</v>
      </c>
      <c r="E7" s="116">
        <v>7</v>
      </c>
      <c r="F7" s="116">
        <v>892</v>
      </c>
      <c r="G7" s="116" t="s">
        <v>236</v>
      </c>
      <c r="H7" s="116">
        <v>5</v>
      </c>
      <c r="I7" s="116" t="s">
        <v>237</v>
      </c>
      <c r="J7" s="189" t="s">
        <v>238</v>
      </c>
      <c r="K7" s="118"/>
      <c r="L7" s="117">
        <v>7</v>
      </c>
      <c r="M7" s="118"/>
      <c r="N7" s="118"/>
      <c r="O7" s="118"/>
      <c r="P7" s="118"/>
      <c r="Q7" s="118"/>
      <c r="R7" s="118"/>
      <c r="S7" s="118" t="s">
        <v>239</v>
      </c>
      <c r="T7" s="118" t="s">
        <v>240</v>
      </c>
      <c r="U7" s="118" t="s">
        <v>241</v>
      </c>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row>
    <row r="8" spans="1:48" ht="371">
      <c r="A8" s="125" t="s">
        <v>188</v>
      </c>
      <c r="B8" s="115">
        <v>128</v>
      </c>
      <c r="C8" s="184" t="s">
        <v>400</v>
      </c>
      <c r="D8" s="116" t="s">
        <v>407</v>
      </c>
      <c r="E8" s="116">
        <v>13</v>
      </c>
      <c r="F8" s="116">
        <v>2456</v>
      </c>
      <c r="G8" s="116" t="s">
        <v>254</v>
      </c>
      <c r="H8" s="116">
        <v>1</v>
      </c>
      <c r="I8" s="116" t="s">
        <v>255</v>
      </c>
      <c r="J8" s="189">
        <v>44256</v>
      </c>
      <c r="K8" s="118"/>
      <c r="L8" s="117">
        <v>13</v>
      </c>
      <c r="M8" s="118"/>
      <c r="N8" s="118">
        <v>44539</v>
      </c>
      <c r="O8" s="118"/>
      <c r="P8" s="118"/>
      <c r="Q8" s="118"/>
      <c r="R8" s="118" t="s">
        <v>256</v>
      </c>
      <c r="S8" s="118" t="s">
        <v>239</v>
      </c>
      <c r="T8" s="118" t="s">
        <v>257</v>
      </c>
      <c r="U8" s="118" t="s">
        <v>258</v>
      </c>
      <c r="V8" s="119">
        <v>156.52283442919611</v>
      </c>
      <c r="W8" s="119" t="s">
        <v>398</v>
      </c>
      <c r="X8" s="119"/>
      <c r="Y8" s="119">
        <v>0.86913862227867311</v>
      </c>
      <c r="Z8" s="119"/>
      <c r="AA8" s="119"/>
      <c r="AB8" s="119"/>
      <c r="AC8" s="119"/>
      <c r="AD8" s="119">
        <v>0.38406614001577988</v>
      </c>
      <c r="AE8" s="119">
        <v>60.750243541767347</v>
      </c>
      <c r="AF8" s="119" t="s">
        <v>398</v>
      </c>
      <c r="AG8" s="119"/>
      <c r="AH8" s="119">
        <v>0.36554566701971952</v>
      </c>
      <c r="AI8" s="119"/>
      <c r="AJ8" s="119"/>
      <c r="AK8" s="119"/>
      <c r="AL8" s="119"/>
      <c r="AM8" s="119">
        <v>0.42057363328246056</v>
      </c>
      <c r="AN8" s="119"/>
      <c r="AO8" s="119"/>
      <c r="AP8" s="119"/>
      <c r="AQ8" s="119"/>
      <c r="AR8" s="119"/>
      <c r="AS8" s="119"/>
      <c r="AT8" s="119"/>
      <c r="AU8" s="119"/>
      <c r="AV8" s="119"/>
    </row>
    <row r="9" spans="1:48" ht="224">
      <c r="A9" s="125" t="s">
        <v>189</v>
      </c>
      <c r="B9" s="115">
        <v>129</v>
      </c>
      <c r="C9" s="120" t="s">
        <v>198</v>
      </c>
      <c r="D9" s="116" t="s">
        <v>189</v>
      </c>
      <c r="E9" s="116">
        <v>0</v>
      </c>
      <c r="F9" s="116"/>
      <c r="G9" s="116"/>
      <c r="H9" s="116">
        <v>1</v>
      </c>
      <c r="I9" s="116" t="s">
        <v>242</v>
      </c>
      <c r="J9" s="189"/>
      <c r="K9" s="118" t="s">
        <v>243</v>
      </c>
      <c r="L9" s="117">
        <v>0</v>
      </c>
      <c r="M9" s="118"/>
      <c r="N9" s="118"/>
      <c r="O9" s="118"/>
      <c r="P9" s="118"/>
      <c r="Q9" s="118"/>
      <c r="R9" s="118"/>
      <c r="S9" s="118" t="s">
        <v>239</v>
      </c>
      <c r="T9" s="118" t="s">
        <v>244</v>
      </c>
      <c r="U9" s="118"/>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row>
    <row r="10" spans="1:48" ht="84">
      <c r="A10" s="125" t="s">
        <v>190</v>
      </c>
      <c r="B10" s="115">
        <v>129</v>
      </c>
      <c r="C10" s="184" t="s">
        <v>401</v>
      </c>
      <c r="D10" s="116" t="s">
        <v>408</v>
      </c>
      <c r="E10" s="116">
        <v>6</v>
      </c>
      <c r="F10" s="116">
        <v>2499</v>
      </c>
      <c r="G10" s="116" t="s">
        <v>409</v>
      </c>
      <c r="H10" s="116">
        <v>2</v>
      </c>
      <c r="I10" s="116" t="s">
        <v>245</v>
      </c>
      <c r="J10" s="189" t="s">
        <v>246</v>
      </c>
      <c r="K10" s="118"/>
      <c r="L10" s="117">
        <v>6</v>
      </c>
      <c r="M10" s="118"/>
      <c r="N10" s="118"/>
      <c r="O10" s="118"/>
      <c r="P10" s="118"/>
      <c r="Q10" s="118"/>
      <c r="R10" s="118"/>
      <c r="S10" s="118" t="s">
        <v>239</v>
      </c>
      <c r="T10" s="118" t="s">
        <v>247</v>
      </c>
      <c r="U10" s="118"/>
      <c r="V10" s="119">
        <v>153.67395697820689</v>
      </c>
      <c r="W10" s="119" t="s">
        <v>398</v>
      </c>
      <c r="X10" s="119"/>
      <c r="Y10" s="119">
        <v>2.7598446782603872</v>
      </c>
      <c r="Z10" s="119"/>
      <c r="AA10" s="119"/>
      <c r="AB10" s="119"/>
      <c r="AC10" s="119"/>
      <c r="AD10" s="119">
        <v>4.4661903771953801E-3</v>
      </c>
      <c r="AE10" s="119">
        <v>0.67428561723040625</v>
      </c>
      <c r="AF10" s="119" t="s">
        <v>398</v>
      </c>
      <c r="AG10" s="119"/>
      <c r="AH10" s="119">
        <v>1.209525544646145E-2</v>
      </c>
      <c r="AI10" s="119"/>
      <c r="AJ10" s="119"/>
      <c r="AK10" s="119"/>
      <c r="AL10" s="119"/>
      <c r="AM10" s="119">
        <v>4.9895078537817864E-3</v>
      </c>
      <c r="AN10" s="119"/>
      <c r="AO10" s="119"/>
      <c r="AP10" s="119"/>
      <c r="AQ10" s="119"/>
      <c r="AR10" s="119"/>
      <c r="AS10" s="119"/>
      <c r="AT10" s="119"/>
      <c r="AU10" s="119"/>
      <c r="AV10" s="119"/>
    </row>
    <row r="11" spans="1:48" ht="293">
      <c r="A11" s="125" t="s">
        <v>191</v>
      </c>
      <c r="B11" s="115">
        <v>129</v>
      </c>
      <c r="C11" s="184" t="s">
        <v>402</v>
      </c>
      <c r="D11" s="116" t="s">
        <v>410</v>
      </c>
      <c r="E11" s="116">
        <v>9</v>
      </c>
      <c r="F11" s="116">
        <v>864</v>
      </c>
      <c r="G11" s="116" t="s">
        <v>264</v>
      </c>
      <c r="H11" s="116">
        <v>2</v>
      </c>
      <c r="I11" s="116" t="s">
        <v>265</v>
      </c>
      <c r="J11" s="189"/>
      <c r="K11" s="118" t="s">
        <v>266</v>
      </c>
      <c r="L11" s="117">
        <v>9</v>
      </c>
      <c r="M11" s="118"/>
      <c r="N11" s="118"/>
      <c r="O11" s="118"/>
      <c r="P11" s="118"/>
      <c r="Q11" s="118"/>
      <c r="R11" s="118"/>
      <c r="S11" s="118"/>
      <c r="T11" s="118" t="s">
        <v>267</v>
      </c>
      <c r="U11" s="118" t="s">
        <v>268</v>
      </c>
      <c r="V11" s="119">
        <v>19.309070112952458</v>
      </c>
      <c r="W11" s="119">
        <v>5.7179440027846341E-2</v>
      </c>
      <c r="X11" s="119"/>
      <c r="Y11" s="119">
        <v>0.21047304464786909</v>
      </c>
      <c r="Z11" s="119"/>
      <c r="AA11" s="119"/>
      <c r="AB11" s="119"/>
      <c r="AC11" s="119"/>
      <c r="AD11" s="119">
        <v>5.5153555283449882E-2</v>
      </c>
      <c r="AE11" s="119">
        <v>0.42772035972565481</v>
      </c>
      <c r="AF11" s="119">
        <v>2.2151266592519207E-2</v>
      </c>
      <c r="AG11" s="119"/>
      <c r="AH11" s="119">
        <v>5.2450675356963732E-2</v>
      </c>
      <c r="AI11" s="119"/>
      <c r="AJ11" s="119"/>
      <c r="AK11" s="119"/>
      <c r="AL11" s="119"/>
      <c r="AM11" s="119">
        <v>0.24920376594882301</v>
      </c>
      <c r="AN11" s="119"/>
      <c r="AO11" s="119"/>
      <c r="AP11" s="119"/>
      <c r="AQ11" s="119"/>
      <c r="AR11" s="119"/>
      <c r="AS11" s="119"/>
      <c r="AT11" s="119"/>
      <c r="AU11" s="119"/>
      <c r="AV11" s="119"/>
    </row>
    <row r="12" spans="1:48" ht="384">
      <c r="A12" s="125" t="s">
        <v>199</v>
      </c>
      <c r="B12" s="115">
        <v>129</v>
      </c>
      <c r="C12" s="184" t="s">
        <v>403</v>
      </c>
      <c r="D12" s="116" t="s">
        <v>411</v>
      </c>
      <c r="E12" s="116">
        <v>6</v>
      </c>
      <c r="F12" s="116">
        <v>726</v>
      </c>
      <c r="G12" s="116" t="s">
        <v>259</v>
      </c>
      <c r="H12" s="116">
        <v>13</v>
      </c>
      <c r="I12" s="116" t="s">
        <v>260</v>
      </c>
      <c r="J12" s="189"/>
      <c r="K12" s="118" t="s">
        <v>261</v>
      </c>
      <c r="L12" s="117">
        <v>6</v>
      </c>
      <c r="M12" s="118"/>
      <c r="N12" s="118"/>
      <c r="O12" s="118"/>
      <c r="P12" s="118"/>
      <c r="Q12" s="118"/>
      <c r="R12" s="118"/>
      <c r="S12" s="118"/>
      <c r="T12" s="118" t="s">
        <v>262</v>
      </c>
      <c r="U12" s="118"/>
      <c r="V12" s="119">
        <v>89.885189546705902</v>
      </c>
      <c r="W12" s="119">
        <v>7.3729838325075621</v>
      </c>
      <c r="X12" s="119"/>
      <c r="Y12" s="119">
        <v>4.5189247686745846</v>
      </c>
      <c r="Z12" s="119"/>
      <c r="AA12" s="119"/>
      <c r="AB12" s="119"/>
      <c r="AC12" s="119"/>
      <c r="AD12" s="119">
        <v>0.1960138902241581</v>
      </c>
      <c r="AE12" s="119">
        <v>18.199999594063001</v>
      </c>
      <c r="AF12" s="119">
        <v>0.13835592403833025</v>
      </c>
      <c r="AG12" s="119"/>
      <c r="AH12" s="119">
        <v>0.31939362712940328</v>
      </c>
      <c r="AI12" s="119"/>
      <c r="AJ12" s="119"/>
      <c r="AK12" s="119"/>
      <c r="AL12" s="119"/>
      <c r="AM12" s="119">
        <v>7.3865450519679882E-2</v>
      </c>
      <c r="AN12" s="119"/>
      <c r="AO12" s="119"/>
      <c r="AP12" s="119"/>
      <c r="AQ12" s="119"/>
      <c r="AR12" s="119"/>
      <c r="AS12" s="119"/>
      <c r="AT12" s="119"/>
      <c r="AU12" s="119"/>
      <c r="AV12" s="119"/>
    </row>
    <row r="13" spans="1:48" ht="280">
      <c r="A13" s="125" t="s">
        <v>192</v>
      </c>
      <c r="B13" s="115">
        <v>130</v>
      </c>
      <c r="C13" s="184" t="s">
        <v>404</v>
      </c>
      <c r="D13" s="116" t="s">
        <v>412</v>
      </c>
      <c r="E13" s="116">
        <v>3</v>
      </c>
      <c r="F13" s="116">
        <v>1017</v>
      </c>
      <c r="G13" s="116" t="s">
        <v>248</v>
      </c>
      <c r="H13" s="116">
        <v>5</v>
      </c>
      <c r="I13" s="116" t="s">
        <v>249</v>
      </c>
      <c r="J13" s="189"/>
      <c r="K13" s="118" t="s">
        <v>250</v>
      </c>
      <c r="L13" s="117">
        <v>2</v>
      </c>
      <c r="M13" s="118"/>
      <c r="N13" s="118"/>
      <c r="O13" s="118"/>
      <c r="P13" s="118"/>
      <c r="Q13" s="118"/>
      <c r="R13" s="118" t="s">
        <v>251</v>
      </c>
      <c r="S13" s="118" t="s">
        <v>252</v>
      </c>
      <c r="T13" s="118" t="s">
        <v>253</v>
      </c>
      <c r="U13" s="118"/>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row>
    <row r="14" spans="1:48" ht="98">
      <c r="A14" s="125" t="s">
        <v>200</v>
      </c>
      <c r="B14" s="115">
        <v>130</v>
      </c>
      <c r="C14" s="184" t="s">
        <v>405</v>
      </c>
      <c r="D14" s="116" t="s">
        <v>200</v>
      </c>
      <c r="E14" s="116">
        <v>0</v>
      </c>
      <c r="F14" s="116"/>
      <c r="G14" s="116"/>
      <c r="H14" s="116">
        <v>0</v>
      </c>
      <c r="I14" s="116"/>
      <c r="J14" s="189"/>
      <c r="K14" s="118"/>
      <c r="L14" s="117"/>
      <c r="M14" s="118"/>
      <c r="N14" s="118"/>
      <c r="O14" s="118"/>
      <c r="P14" s="118"/>
      <c r="Q14" s="118"/>
      <c r="R14" s="118"/>
      <c r="S14" s="118"/>
      <c r="T14" s="118" t="s">
        <v>263</v>
      </c>
      <c r="U14" s="118"/>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row>
    <row r="15" spans="1:48" ht="15">
      <c r="A15" s="114"/>
      <c r="B15" s="115"/>
      <c r="C15" s="120"/>
      <c r="D15" s="116"/>
      <c r="E15" s="116"/>
      <c r="F15" s="116"/>
      <c r="G15" s="116"/>
      <c r="H15" s="116"/>
      <c r="I15" s="116"/>
      <c r="J15" s="189"/>
      <c r="K15" s="118"/>
      <c r="L15" s="117"/>
      <c r="M15" s="118"/>
      <c r="N15" s="118"/>
      <c r="O15" s="118"/>
      <c r="P15" s="118"/>
      <c r="Q15" s="118"/>
      <c r="R15" s="118"/>
      <c r="S15" s="118"/>
      <c r="T15" s="118"/>
      <c r="U15" s="118"/>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row>
    <row r="16" spans="1:48">
      <c r="A16" s="94"/>
      <c r="B16" s="95" t="s">
        <v>163</v>
      </c>
    </row>
    <row r="17" spans="1:26">
      <c r="A17" s="96" t="s">
        <v>79</v>
      </c>
      <c r="B17" s="15" t="s">
        <v>164</v>
      </c>
      <c r="E17" s="97"/>
      <c r="F17" s="97"/>
      <c r="G17" s="97"/>
      <c r="N17" s="98"/>
      <c r="P17" s="98"/>
      <c r="Z17" s="98"/>
    </row>
    <row r="18" spans="1:26">
      <c r="B18" s="66"/>
    </row>
    <row r="19" spans="1:26">
      <c r="B19" s="66"/>
    </row>
    <row r="20" spans="1:26">
      <c r="B20" s="66"/>
    </row>
    <row r="21" spans="1:26">
      <c r="B21" s="66"/>
    </row>
    <row r="22" spans="1:26">
      <c r="B22" s="66"/>
    </row>
    <row r="23" spans="1:26">
      <c r="B23" s="66"/>
    </row>
    <row r="24" spans="1:26">
      <c r="B24" s="66"/>
    </row>
    <row r="25" spans="1:26">
      <c r="B25" s="66"/>
    </row>
    <row r="26" spans="1:26">
      <c r="B26" s="66"/>
    </row>
    <row r="27" spans="1:26">
      <c r="B27" s="66"/>
    </row>
  </sheetData>
  <mergeCells count="8">
    <mergeCell ref="AE5:AM5"/>
    <mergeCell ref="AN5:AV5"/>
    <mergeCell ref="A4:C4"/>
    <mergeCell ref="E5:G5"/>
    <mergeCell ref="H5:K5"/>
    <mergeCell ref="L5:Q5"/>
    <mergeCell ref="T5:U5"/>
    <mergeCell ref="V5:AD5"/>
  </mergeCells>
  <conditionalFormatting sqref="C7:C15">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40"/>
  <sheetViews>
    <sheetView showGridLines="0" zoomScaleNormal="100" workbookViewId="0">
      <pane xSplit="4" ySplit="6" topLeftCell="E7" activePane="bottomRight" state="frozen"/>
      <selection activeCell="A7" sqref="A7"/>
      <selection pane="topRight" activeCell="A7" sqref="A7"/>
      <selection pane="bottomLeft" activeCell="A7" sqref="A7"/>
      <selection pane="bottomRight"/>
    </sheetView>
  </sheetViews>
  <sheetFormatPr baseColWidth="10" defaultColWidth="9.33203125" defaultRowHeight="13"/>
  <cols>
    <col min="1" max="1" width="11.83203125" style="51" customWidth="1"/>
    <col min="2" max="2" width="8.6640625" style="51" customWidth="1"/>
    <col min="3" max="3" width="56" style="51" customWidth="1"/>
    <col min="4" max="4" width="10.6640625" style="51" customWidth="1"/>
    <col min="5" max="6" width="10.5" style="51" customWidth="1"/>
    <col min="7" max="7" width="14.6640625" style="51" customWidth="1"/>
    <col min="8" max="20" width="15.5" style="51" customWidth="1"/>
    <col min="21" max="22" width="14.6640625" style="51" customWidth="1"/>
    <col min="23" max="23" width="43" style="51" customWidth="1"/>
    <col min="24" max="24" width="18.6640625" style="51" customWidth="1"/>
    <col min="25" max="25" width="40.6640625" style="51" customWidth="1"/>
    <col min="26" max="26" width="45.6640625" style="51" customWidth="1"/>
    <col min="27" max="16384" width="9.33203125" style="51"/>
  </cols>
  <sheetData>
    <row r="1" spans="1:26" ht="16">
      <c r="A1" s="39" t="s">
        <v>54</v>
      </c>
      <c r="E1" s="52" t="s">
        <v>0</v>
      </c>
    </row>
    <row r="2" spans="1:26" ht="20">
      <c r="A2" s="40" t="s">
        <v>55</v>
      </c>
      <c r="B2" s="50"/>
      <c r="E2" s="52"/>
      <c r="G2" s="52"/>
      <c r="I2" s="52"/>
      <c r="Q2" s="52"/>
    </row>
    <row r="3" spans="1:26" ht="17">
      <c r="A3" s="89" t="s">
        <v>56</v>
      </c>
      <c r="B3" s="54"/>
      <c r="G3" s="52"/>
      <c r="I3" s="52"/>
    </row>
    <row r="4" spans="1:26" ht="15" thickBot="1">
      <c r="A4" s="214" t="s">
        <v>197</v>
      </c>
      <c r="B4" s="214"/>
      <c r="C4" s="214"/>
      <c r="D4" s="214"/>
      <c r="R4" s="59"/>
      <c r="S4" s="59"/>
      <c r="T4" s="59"/>
      <c r="W4" s="59"/>
      <c r="X4" s="59"/>
      <c r="Y4" s="59"/>
      <c r="Z4" s="59"/>
    </row>
    <row r="5" spans="1:26" ht="26.25" customHeight="1" thickBot="1">
      <c r="A5" s="221"/>
      <c r="B5" s="221"/>
      <c r="C5" s="221"/>
      <c r="D5" s="221"/>
      <c r="E5" s="222" t="s">
        <v>34</v>
      </c>
      <c r="F5" s="223"/>
      <c r="G5" s="224"/>
      <c r="H5" s="222" t="s">
        <v>80</v>
      </c>
      <c r="I5" s="223"/>
      <c r="J5" s="223"/>
      <c r="K5" s="224"/>
      <c r="L5" s="225" t="s">
        <v>81</v>
      </c>
      <c r="M5" s="226"/>
      <c r="N5" s="226"/>
      <c r="O5" s="226"/>
      <c r="P5" s="227"/>
      <c r="Q5" s="225" t="s">
        <v>82</v>
      </c>
      <c r="R5" s="227"/>
      <c r="S5" s="218" t="s">
        <v>152</v>
      </c>
      <c r="T5" s="219"/>
      <c r="U5" s="219"/>
      <c r="V5" s="220"/>
      <c r="W5" s="99" t="s">
        <v>58</v>
      </c>
      <c r="X5" s="99" t="s">
        <v>32</v>
      </c>
      <c r="Y5" s="211" t="s">
        <v>33</v>
      </c>
      <c r="Z5" s="213"/>
    </row>
    <row r="6" spans="1:26" ht="112">
      <c r="A6" s="100" t="s">
        <v>59</v>
      </c>
      <c r="B6" s="101" t="s">
        <v>60</v>
      </c>
      <c r="C6" s="102" t="s">
        <v>155</v>
      </c>
      <c r="D6" s="103" t="s">
        <v>83</v>
      </c>
      <c r="E6" s="104" t="s">
        <v>84</v>
      </c>
      <c r="F6" s="105" t="s">
        <v>63</v>
      </c>
      <c r="G6" s="106" t="s">
        <v>64</v>
      </c>
      <c r="H6" s="107" t="s">
        <v>85</v>
      </c>
      <c r="I6" s="105" t="s">
        <v>86</v>
      </c>
      <c r="J6" s="105" t="s">
        <v>87</v>
      </c>
      <c r="K6" s="106" t="s">
        <v>88</v>
      </c>
      <c r="L6" s="107" t="s">
        <v>89</v>
      </c>
      <c r="M6" s="105" t="s">
        <v>90</v>
      </c>
      <c r="N6" s="105" t="s">
        <v>91</v>
      </c>
      <c r="O6" s="105" t="s">
        <v>92</v>
      </c>
      <c r="P6" s="106" t="s">
        <v>93</v>
      </c>
      <c r="Q6" s="107" t="s">
        <v>94</v>
      </c>
      <c r="R6" s="106" t="s">
        <v>95</v>
      </c>
      <c r="S6" s="108" t="s">
        <v>28</v>
      </c>
      <c r="T6" s="109" t="s">
        <v>29</v>
      </c>
      <c r="U6" s="109" t="s">
        <v>30</v>
      </c>
      <c r="V6" s="110" t="s">
        <v>31</v>
      </c>
      <c r="W6" s="111" t="s">
        <v>8</v>
      </c>
      <c r="X6" s="111" t="s">
        <v>3</v>
      </c>
      <c r="Y6" s="112" t="s">
        <v>153</v>
      </c>
      <c r="Z6" s="113" t="s">
        <v>154</v>
      </c>
    </row>
    <row r="7" spans="1:26" ht="224">
      <c r="A7" s="158">
        <v>1</v>
      </c>
      <c r="B7" s="159">
        <v>136</v>
      </c>
      <c r="C7" s="158" t="s">
        <v>367</v>
      </c>
      <c r="D7" s="161" t="s">
        <v>104</v>
      </c>
      <c r="E7" s="170" t="s">
        <v>397</v>
      </c>
      <c r="F7" s="170" t="s">
        <v>397</v>
      </c>
      <c r="G7" s="171" t="s">
        <v>397</v>
      </c>
      <c r="H7" s="170" t="s">
        <v>397</v>
      </c>
      <c r="I7" s="170" t="s">
        <v>397</v>
      </c>
      <c r="J7" s="170" t="s">
        <v>397</v>
      </c>
      <c r="K7" s="172" t="s">
        <v>397</v>
      </c>
      <c r="L7" s="173" t="s">
        <v>397</v>
      </c>
      <c r="M7" s="173" t="s">
        <v>397</v>
      </c>
      <c r="N7" s="173" t="s">
        <v>397</v>
      </c>
      <c r="O7" s="173" t="s">
        <v>397</v>
      </c>
      <c r="P7" s="173" t="s">
        <v>397</v>
      </c>
      <c r="Q7" s="173" t="s">
        <v>397</v>
      </c>
      <c r="R7" s="174" t="s">
        <v>397</v>
      </c>
      <c r="S7" s="164" t="s">
        <v>368</v>
      </c>
      <c r="T7" s="158"/>
      <c r="U7" s="158"/>
      <c r="V7" s="158"/>
      <c r="X7" s="160" t="s">
        <v>369</v>
      </c>
      <c r="Y7" s="158"/>
      <c r="Z7" s="158"/>
    </row>
    <row r="8" spans="1:26" ht="28">
      <c r="A8" s="158">
        <v>2</v>
      </c>
      <c r="B8" s="159">
        <v>136</v>
      </c>
      <c r="C8" s="158" t="s">
        <v>370</v>
      </c>
      <c r="D8" s="161" t="s">
        <v>104</v>
      </c>
      <c r="E8" s="170" t="s">
        <v>397</v>
      </c>
      <c r="F8" s="170" t="s">
        <v>397</v>
      </c>
      <c r="G8" s="171" t="s">
        <v>397</v>
      </c>
      <c r="H8" s="170" t="s">
        <v>397</v>
      </c>
      <c r="I8" s="170" t="s">
        <v>397</v>
      </c>
      <c r="J8" s="170" t="s">
        <v>397</v>
      </c>
      <c r="K8" s="172" t="s">
        <v>397</v>
      </c>
      <c r="L8" s="173" t="s">
        <v>397</v>
      </c>
      <c r="M8" s="173" t="s">
        <v>397</v>
      </c>
      <c r="N8" s="173" t="s">
        <v>397</v>
      </c>
      <c r="O8" s="173" t="s">
        <v>397</v>
      </c>
      <c r="P8" s="173" t="s">
        <v>397</v>
      </c>
      <c r="Q8" s="173" t="s">
        <v>397</v>
      </c>
      <c r="R8" s="174" t="s">
        <v>397</v>
      </c>
      <c r="S8" s="164" t="s">
        <v>368</v>
      </c>
      <c r="T8" s="158"/>
      <c r="U8" s="158"/>
      <c r="V8" s="158"/>
      <c r="W8" s="158"/>
      <c r="X8" s="158"/>
      <c r="Y8" s="158"/>
      <c r="Z8" s="158"/>
    </row>
    <row r="9" spans="1:26" ht="14">
      <c r="A9" s="158">
        <v>3</v>
      </c>
      <c r="B9" s="159">
        <v>136</v>
      </c>
      <c r="C9" s="158" t="s">
        <v>371</v>
      </c>
      <c r="D9" s="161" t="s">
        <v>104</v>
      </c>
      <c r="E9" s="170" t="s">
        <v>397</v>
      </c>
      <c r="F9" s="170" t="s">
        <v>397</v>
      </c>
      <c r="G9" s="171" t="s">
        <v>397</v>
      </c>
      <c r="H9" s="170" t="s">
        <v>397</v>
      </c>
      <c r="I9" s="170" t="s">
        <v>397</v>
      </c>
      <c r="J9" s="170" t="s">
        <v>397</v>
      </c>
      <c r="K9" s="172" t="s">
        <v>397</v>
      </c>
      <c r="L9" s="173" t="s">
        <v>397</v>
      </c>
      <c r="M9" s="173" t="s">
        <v>397</v>
      </c>
      <c r="N9" s="173" t="s">
        <v>397</v>
      </c>
      <c r="O9" s="173" t="s">
        <v>397</v>
      </c>
      <c r="P9" s="173" t="s">
        <v>397</v>
      </c>
      <c r="Q9" s="173" t="s">
        <v>397</v>
      </c>
      <c r="R9" s="174" t="s">
        <v>397</v>
      </c>
      <c r="S9" s="164" t="s">
        <v>368</v>
      </c>
      <c r="T9" s="158"/>
      <c r="U9" s="158"/>
      <c r="V9" s="158"/>
      <c r="W9" s="158"/>
      <c r="X9" s="158"/>
      <c r="Y9" s="158"/>
      <c r="Z9" s="158"/>
    </row>
    <row r="10" spans="1:26" ht="56">
      <c r="A10" s="158">
        <v>4</v>
      </c>
      <c r="B10" s="159">
        <v>136</v>
      </c>
      <c r="C10" s="158" t="s">
        <v>372</v>
      </c>
      <c r="D10" s="161" t="s">
        <v>104</v>
      </c>
      <c r="E10" s="170" t="s">
        <v>397</v>
      </c>
      <c r="F10" s="170" t="s">
        <v>397</v>
      </c>
      <c r="G10" s="171" t="s">
        <v>397</v>
      </c>
      <c r="H10" s="163" t="s">
        <v>397</v>
      </c>
      <c r="I10" s="163" t="s">
        <v>397</v>
      </c>
      <c r="J10" s="163" t="s">
        <v>397</v>
      </c>
      <c r="K10" s="167" t="s">
        <v>397</v>
      </c>
      <c r="L10" s="173" t="s">
        <v>397</v>
      </c>
      <c r="M10" s="173" t="s">
        <v>397</v>
      </c>
      <c r="N10" s="173" t="s">
        <v>397</v>
      </c>
      <c r="O10" s="173" t="s">
        <v>397</v>
      </c>
      <c r="P10" s="173" t="s">
        <v>397</v>
      </c>
      <c r="Q10" s="173" t="s">
        <v>397</v>
      </c>
      <c r="R10" s="174" t="s">
        <v>397</v>
      </c>
      <c r="S10" s="164" t="s">
        <v>368</v>
      </c>
      <c r="T10" s="158"/>
      <c r="U10" s="158"/>
      <c r="V10" s="158"/>
      <c r="W10" s="158"/>
      <c r="X10" s="158"/>
      <c r="Y10" s="158"/>
      <c r="Z10" s="158"/>
    </row>
    <row r="11" spans="1:26" ht="126">
      <c r="A11" s="158">
        <v>5</v>
      </c>
      <c r="B11" s="159">
        <v>136</v>
      </c>
      <c r="C11" s="158" t="s">
        <v>373</v>
      </c>
      <c r="D11" s="161" t="s">
        <v>104</v>
      </c>
      <c r="E11" s="170" t="s">
        <v>397</v>
      </c>
      <c r="F11" s="170" t="s">
        <v>397</v>
      </c>
      <c r="G11" s="176" t="s">
        <v>397</v>
      </c>
      <c r="H11" s="177" t="s">
        <v>374</v>
      </c>
      <c r="I11" s="178" t="s">
        <v>375</v>
      </c>
      <c r="J11" s="178" t="s">
        <v>376</v>
      </c>
      <c r="K11" s="179">
        <v>0.79</v>
      </c>
      <c r="L11" s="173" t="s">
        <v>397</v>
      </c>
      <c r="M11" s="173" t="s">
        <v>397</v>
      </c>
      <c r="N11" s="173" t="s">
        <v>397</v>
      </c>
      <c r="O11" s="173" t="s">
        <v>397</v>
      </c>
      <c r="P11" s="173" t="s">
        <v>397</v>
      </c>
      <c r="Q11" s="173" t="s">
        <v>397</v>
      </c>
      <c r="R11" s="174" t="s">
        <v>397</v>
      </c>
      <c r="S11" s="164" t="s">
        <v>368</v>
      </c>
      <c r="T11" s="158"/>
      <c r="U11" s="158"/>
      <c r="V11" s="158"/>
      <c r="W11" s="158"/>
      <c r="X11" s="158"/>
      <c r="Y11" s="158"/>
      <c r="Z11" s="158"/>
    </row>
    <row r="12" spans="1:26" ht="112">
      <c r="A12" s="158">
        <v>6</v>
      </c>
      <c r="B12" s="159">
        <v>136</v>
      </c>
      <c r="C12" s="158" t="s">
        <v>377</v>
      </c>
      <c r="D12" s="161" t="s">
        <v>104</v>
      </c>
      <c r="E12" s="170" t="s">
        <v>397</v>
      </c>
      <c r="F12" s="170" t="s">
        <v>397</v>
      </c>
      <c r="G12" s="171" t="s">
        <v>397</v>
      </c>
      <c r="H12" s="170" t="s">
        <v>397</v>
      </c>
      <c r="I12" s="170" t="s">
        <v>397</v>
      </c>
      <c r="J12" s="170" t="s">
        <v>397</v>
      </c>
      <c r="K12" s="172" t="s">
        <v>397</v>
      </c>
      <c r="L12" s="173" t="s">
        <v>397</v>
      </c>
      <c r="M12" s="173" t="s">
        <v>397</v>
      </c>
      <c r="N12" s="173" t="s">
        <v>397</v>
      </c>
      <c r="O12" s="173" t="s">
        <v>397</v>
      </c>
      <c r="P12" s="173" t="s">
        <v>397</v>
      </c>
      <c r="Q12" s="173" t="s">
        <v>397</v>
      </c>
      <c r="R12" s="174" t="s">
        <v>397</v>
      </c>
      <c r="S12" s="164" t="s">
        <v>368</v>
      </c>
      <c r="T12" s="158"/>
      <c r="U12" s="158"/>
      <c r="V12" s="158"/>
      <c r="W12" s="158"/>
      <c r="X12" s="158"/>
      <c r="Y12" s="158"/>
      <c r="Z12" s="158"/>
    </row>
    <row r="13" spans="1:26" ht="56">
      <c r="A13" s="158">
        <v>7</v>
      </c>
      <c r="B13" s="159">
        <v>136</v>
      </c>
      <c r="C13" s="158" t="s">
        <v>378</v>
      </c>
      <c r="D13" s="161" t="s">
        <v>104</v>
      </c>
      <c r="E13" s="170" t="s">
        <v>397</v>
      </c>
      <c r="F13" s="170" t="s">
        <v>397</v>
      </c>
      <c r="G13" s="171" t="s">
        <v>397</v>
      </c>
      <c r="H13" s="170" t="s">
        <v>397</v>
      </c>
      <c r="I13" s="170" t="s">
        <v>397</v>
      </c>
      <c r="J13" s="170" t="s">
        <v>397</v>
      </c>
      <c r="K13" s="172" t="s">
        <v>397</v>
      </c>
      <c r="L13" s="173" t="s">
        <v>397</v>
      </c>
      <c r="M13" s="173" t="s">
        <v>397</v>
      </c>
      <c r="N13" s="173" t="s">
        <v>397</v>
      </c>
      <c r="O13" s="173" t="s">
        <v>397</v>
      </c>
      <c r="P13" s="173" t="s">
        <v>397</v>
      </c>
      <c r="Q13" s="173" t="s">
        <v>397</v>
      </c>
      <c r="R13" s="174" t="s">
        <v>397</v>
      </c>
      <c r="S13" s="164" t="s">
        <v>368</v>
      </c>
      <c r="T13" s="158"/>
      <c r="U13" s="158"/>
      <c r="V13" s="158"/>
      <c r="W13" s="158"/>
      <c r="X13" s="158"/>
      <c r="Y13" s="158"/>
      <c r="Z13" s="158"/>
    </row>
    <row r="14" spans="1:26" ht="140">
      <c r="A14" s="158" t="s">
        <v>379</v>
      </c>
      <c r="B14" s="159">
        <v>144</v>
      </c>
      <c r="C14" s="158" t="s">
        <v>380</v>
      </c>
      <c r="D14" s="161" t="s">
        <v>381</v>
      </c>
      <c r="E14" s="170" t="s">
        <v>397</v>
      </c>
      <c r="F14" s="170" t="s">
        <v>397</v>
      </c>
      <c r="G14" s="171" t="s">
        <v>397</v>
      </c>
      <c r="H14" s="170" t="s">
        <v>397</v>
      </c>
      <c r="I14" s="170" t="s">
        <v>397</v>
      </c>
      <c r="J14" s="170" t="s">
        <v>397</v>
      </c>
      <c r="K14" s="172" t="s">
        <v>397</v>
      </c>
      <c r="L14" s="173" t="s">
        <v>397</v>
      </c>
      <c r="M14" s="173" t="s">
        <v>397</v>
      </c>
      <c r="N14" s="173" t="s">
        <v>397</v>
      </c>
      <c r="O14" s="173" t="s">
        <v>397</v>
      </c>
      <c r="P14" s="173" t="s">
        <v>397</v>
      </c>
      <c r="Q14" s="173" t="s">
        <v>397</v>
      </c>
      <c r="R14" s="174" t="s">
        <v>397</v>
      </c>
      <c r="S14" s="164" t="s">
        <v>368</v>
      </c>
      <c r="T14" s="158"/>
      <c r="U14" s="158"/>
      <c r="V14" s="158"/>
      <c r="W14" s="158"/>
      <c r="X14" s="158"/>
      <c r="Y14" s="158"/>
      <c r="Z14" s="158"/>
    </row>
    <row r="15" spans="1:26" ht="210">
      <c r="A15" s="158" t="s">
        <v>382</v>
      </c>
      <c r="B15" s="159">
        <v>147</v>
      </c>
      <c r="C15" s="158" t="s">
        <v>383</v>
      </c>
      <c r="D15" s="161" t="s">
        <v>381</v>
      </c>
      <c r="E15" s="170" t="s">
        <v>397</v>
      </c>
      <c r="F15" s="170" t="s">
        <v>397</v>
      </c>
      <c r="G15" s="171" t="s">
        <v>397</v>
      </c>
      <c r="H15" s="170" t="s">
        <v>397</v>
      </c>
      <c r="I15" s="170" t="s">
        <v>397</v>
      </c>
      <c r="J15" s="170" t="s">
        <v>397</v>
      </c>
      <c r="K15" s="172" t="s">
        <v>397</v>
      </c>
      <c r="L15" s="173" t="s">
        <v>397</v>
      </c>
      <c r="M15" s="173" t="s">
        <v>397</v>
      </c>
      <c r="N15" s="173" t="s">
        <v>397</v>
      </c>
      <c r="O15" s="173" t="s">
        <v>397</v>
      </c>
      <c r="P15" s="173" t="s">
        <v>397</v>
      </c>
      <c r="Q15" s="173" t="s">
        <v>397</v>
      </c>
      <c r="R15" s="174" t="s">
        <v>397</v>
      </c>
      <c r="S15" s="164" t="s">
        <v>368</v>
      </c>
      <c r="T15" s="158"/>
      <c r="U15" s="158"/>
      <c r="V15" s="158"/>
      <c r="W15" s="158"/>
      <c r="X15" s="158"/>
      <c r="Y15" s="158"/>
      <c r="Z15" s="158"/>
    </row>
    <row r="16" spans="1:26" ht="84">
      <c r="A16" s="158" t="s">
        <v>384</v>
      </c>
      <c r="B16" s="159">
        <v>148</v>
      </c>
      <c r="C16" s="158" t="s">
        <v>385</v>
      </c>
      <c r="D16" s="161" t="s">
        <v>381</v>
      </c>
      <c r="E16" s="170" t="s">
        <v>397</v>
      </c>
      <c r="F16" s="170" t="s">
        <v>397</v>
      </c>
      <c r="G16" s="171" t="s">
        <v>397</v>
      </c>
      <c r="H16" s="170" t="s">
        <v>397</v>
      </c>
      <c r="I16" s="163" t="s">
        <v>397</v>
      </c>
      <c r="J16" s="163" t="s">
        <v>397</v>
      </c>
      <c r="K16" s="167" t="s">
        <v>397</v>
      </c>
      <c r="L16" s="173" t="s">
        <v>397</v>
      </c>
      <c r="M16" s="173" t="s">
        <v>397</v>
      </c>
      <c r="N16" s="173" t="s">
        <v>397</v>
      </c>
      <c r="O16" s="173" t="s">
        <v>397</v>
      </c>
      <c r="P16" s="173" t="s">
        <v>397</v>
      </c>
      <c r="Q16" s="173" t="s">
        <v>397</v>
      </c>
      <c r="R16" s="174" t="s">
        <v>397</v>
      </c>
      <c r="S16" s="164" t="s">
        <v>368</v>
      </c>
      <c r="T16" s="158"/>
      <c r="U16" s="158"/>
      <c r="V16" s="158"/>
      <c r="W16" s="158"/>
      <c r="X16" s="158"/>
      <c r="Y16" s="158"/>
      <c r="Z16" s="158"/>
    </row>
    <row r="17" spans="1:26" ht="126">
      <c r="A17" s="158" t="s">
        <v>386</v>
      </c>
      <c r="B17" s="159">
        <v>162</v>
      </c>
      <c r="C17" s="158" t="s">
        <v>387</v>
      </c>
      <c r="D17" s="161" t="s">
        <v>381</v>
      </c>
      <c r="E17" s="170" t="s">
        <v>397</v>
      </c>
      <c r="F17" s="170" t="s">
        <v>397</v>
      </c>
      <c r="G17" s="171" t="s">
        <v>397</v>
      </c>
      <c r="H17" s="180" t="s">
        <v>397</v>
      </c>
      <c r="I17" s="169" t="s">
        <v>388</v>
      </c>
      <c r="J17" s="162" t="s">
        <v>389</v>
      </c>
      <c r="K17" s="175">
        <v>0.99</v>
      </c>
      <c r="L17" s="173" t="s">
        <v>397</v>
      </c>
      <c r="M17" s="173" t="s">
        <v>397</v>
      </c>
      <c r="N17" s="173" t="s">
        <v>397</v>
      </c>
      <c r="O17" s="173" t="s">
        <v>397</v>
      </c>
      <c r="P17" s="173" t="s">
        <v>397</v>
      </c>
      <c r="Q17" s="173" t="s">
        <v>397</v>
      </c>
      <c r="R17" s="174" t="s">
        <v>397</v>
      </c>
      <c r="S17" s="164" t="s">
        <v>368</v>
      </c>
      <c r="T17" s="158"/>
      <c r="U17" s="158"/>
      <c r="V17" s="158"/>
      <c r="W17" s="158"/>
      <c r="X17" s="158"/>
      <c r="Y17" s="158"/>
      <c r="Z17" s="158"/>
    </row>
    <row r="18" spans="1:26" ht="140">
      <c r="A18" s="158" t="s">
        <v>390</v>
      </c>
      <c r="B18" s="159">
        <v>167</v>
      </c>
      <c r="C18" s="158" t="s">
        <v>391</v>
      </c>
      <c r="D18" s="161" t="s">
        <v>381</v>
      </c>
      <c r="E18" s="170" t="s">
        <v>397</v>
      </c>
      <c r="F18" s="170" t="s">
        <v>397</v>
      </c>
      <c r="G18" s="171" t="s">
        <v>397</v>
      </c>
      <c r="H18" s="180" t="s">
        <v>397</v>
      </c>
      <c r="I18" s="181" t="s">
        <v>392</v>
      </c>
      <c r="J18" s="182" t="s">
        <v>393</v>
      </c>
      <c r="K18" s="183">
        <v>1</v>
      </c>
      <c r="L18" s="173" t="s">
        <v>397</v>
      </c>
      <c r="M18" s="173" t="s">
        <v>397</v>
      </c>
      <c r="N18" s="173" t="s">
        <v>397</v>
      </c>
      <c r="O18" s="173" t="s">
        <v>397</v>
      </c>
      <c r="P18" s="173" t="s">
        <v>397</v>
      </c>
      <c r="Q18" s="173" t="s">
        <v>397</v>
      </c>
      <c r="R18" s="174" t="s">
        <v>397</v>
      </c>
      <c r="S18" s="164" t="s">
        <v>368</v>
      </c>
      <c r="T18" s="158"/>
      <c r="U18" s="158"/>
      <c r="V18" s="158"/>
      <c r="W18" s="158"/>
      <c r="X18" s="158"/>
      <c r="Y18" s="158"/>
      <c r="Z18" s="158"/>
    </row>
    <row r="19" spans="1:26" ht="70">
      <c r="A19" s="158" t="s">
        <v>394</v>
      </c>
      <c r="B19" s="159">
        <v>191</v>
      </c>
      <c r="C19" s="158" t="s">
        <v>395</v>
      </c>
      <c r="D19" s="161" t="s">
        <v>396</v>
      </c>
      <c r="E19" s="163" t="s">
        <v>397</v>
      </c>
      <c r="F19" s="163" t="s">
        <v>397</v>
      </c>
      <c r="G19" s="165" t="s">
        <v>397</v>
      </c>
      <c r="H19" s="163" t="s">
        <v>397</v>
      </c>
      <c r="I19" s="163" t="s">
        <v>397</v>
      </c>
      <c r="J19" s="163" t="s">
        <v>397</v>
      </c>
      <c r="K19" s="167" t="s">
        <v>397</v>
      </c>
      <c r="L19" s="168" t="s">
        <v>397</v>
      </c>
      <c r="M19" s="168" t="s">
        <v>397</v>
      </c>
      <c r="N19" s="168" t="s">
        <v>397</v>
      </c>
      <c r="O19" s="168" t="s">
        <v>397</v>
      </c>
      <c r="P19" s="168" t="s">
        <v>397</v>
      </c>
      <c r="Q19" s="168" t="s">
        <v>397</v>
      </c>
      <c r="R19" s="166" t="s">
        <v>397</v>
      </c>
      <c r="S19" s="164" t="s">
        <v>368</v>
      </c>
      <c r="T19" s="158"/>
      <c r="U19" s="158"/>
      <c r="V19" s="158"/>
      <c r="W19" s="158"/>
      <c r="X19" s="158"/>
      <c r="Y19" s="158"/>
      <c r="Z19" s="158"/>
    </row>
    <row r="20" spans="1:26">
      <c r="B20" s="66"/>
      <c r="D20" s="98"/>
    </row>
    <row r="21" spans="1:26">
      <c r="B21" s="66"/>
      <c r="D21" s="98"/>
    </row>
    <row r="22" spans="1:26">
      <c r="B22" s="66"/>
      <c r="D22" s="98"/>
    </row>
    <row r="23" spans="1:26">
      <c r="B23" s="66"/>
      <c r="D23" s="98"/>
    </row>
    <row r="24" spans="1:26">
      <c r="B24" s="66"/>
      <c r="D24" s="98"/>
    </row>
    <row r="25" spans="1:26">
      <c r="B25" s="66"/>
      <c r="D25" s="98"/>
    </row>
    <row r="26" spans="1:26">
      <c r="B26" s="66"/>
      <c r="D26" s="98"/>
    </row>
    <row r="27" spans="1:26">
      <c r="B27" s="66"/>
      <c r="D27" s="98"/>
    </row>
    <row r="28" spans="1:26">
      <c r="B28" s="66"/>
      <c r="D28" s="98"/>
    </row>
    <row r="29" spans="1:26">
      <c r="B29" s="66"/>
      <c r="D29" s="98"/>
    </row>
    <row r="30" spans="1:26">
      <c r="B30" s="66"/>
      <c r="D30" s="98"/>
    </row>
    <row r="31" spans="1:26">
      <c r="B31" s="66"/>
      <c r="D31" s="98"/>
    </row>
    <row r="32" spans="1:26">
      <c r="B32" s="66"/>
      <c r="D32" s="98"/>
    </row>
    <row r="33" spans="1:4">
      <c r="B33" s="66"/>
      <c r="D33" s="98"/>
    </row>
    <row r="34" spans="1:4">
      <c r="B34" s="66"/>
      <c r="D34" s="98"/>
    </row>
    <row r="35" spans="1:4">
      <c r="B35" s="66"/>
      <c r="D35" s="98"/>
    </row>
    <row r="36" spans="1:4">
      <c r="B36" s="66"/>
      <c r="D36" s="98"/>
    </row>
    <row r="37" spans="1:4">
      <c r="B37" s="66"/>
      <c r="D37" s="98"/>
    </row>
    <row r="38" spans="1:4">
      <c r="B38" s="66"/>
      <c r="D38" s="98"/>
    </row>
    <row r="39" spans="1:4">
      <c r="A39" s="94"/>
      <c r="B39" s="95" t="s">
        <v>163</v>
      </c>
      <c r="D39" s="98"/>
    </row>
    <row r="40" spans="1:4">
      <c r="A40" s="96" t="s">
        <v>79</v>
      </c>
      <c r="B40" s="15" t="s">
        <v>164</v>
      </c>
      <c r="D40" s="98"/>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zoomScaleSheetLayoutView="80" workbookViewId="0">
      <pane xSplit="6" ySplit="6" topLeftCell="G7" activePane="bottomRight" state="frozen"/>
      <selection activeCell="A7" sqref="A7"/>
      <selection pane="topRight" activeCell="A7" sqref="A7"/>
      <selection pane="bottomLeft" activeCell="A7" sqref="A7"/>
      <selection pane="bottomRight"/>
    </sheetView>
  </sheetViews>
  <sheetFormatPr baseColWidth="10" defaultColWidth="9.33203125" defaultRowHeight="15"/>
  <cols>
    <col min="1" max="1" width="10.6640625" style="4" customWidth="1"/>
    <col min="2" max="2" width="7.6640625" style="4" customWidth="1"/>
    <col min="3" max="3" width="9.33203125" style="4" customWidth="1"/>
    <col min="4" max="4" width="20.6640625" style="4" customWidth="1"/>
    <col min="5" max="5" width="9.6640625" style="4" customWidth="1"/>
    <col min="6" max="6" width="10.6640625" style="4" customWidth="1"/>
    <col min="7" max="8" width="10.5" style="4" customWidth="1"/>
    <col min="9" max="10" width="10.6640625" style="4" customWidth="1"/>
    <col min="11" max="11" width="15.6640625" style="4" customWidth="1"/>
    <col min="12" max="12" width="10.6640625" style="4" customWidth="1"/>
    <col min="13" max="16" width="12.5" style="4" customWidth="1"/>
    <col min="17" max="20" width="14.6640625" style="4" customWidth="1"/>
    <col min="21" max="21" width="43" style="4" customWidth="1"/>
    <col min="22" max="22" width="18.6640625" style="4" customWidth="1"/>
    <col min="23" max="24" width="40.5" style="4" customWidth="1"/>
    <col min="25" max="16384" width="9.33203125" style="4"/>
  </cols>
  <sheetData>
    <row r="1" spans="1:24" ht="17">
      <c r="A1" s="39" t="s">
        <v>54</v>
      </c>
      <c r="B1" s="5"/>
      <c r="G1" s="1" t="s">
        <v>0</v>
      </c>
    </row>
    <row r="2" spans="1:24" ht="21">
      <c r="A2" s="40" t="s">
        <v>55</v>
      </c>
      <c r="B2" s="5"/>
    </row>
    <row r="3" spans="1:24" ht="16">
      <c r="A3" s="67" t="s">
        <v>56</v>
      </c>
      <c r="B3" s="5"/>
    </row>
    <row r="4" spans="1:24" ht="17" thickBot="1">
      <c r="A4" s="230" t="s">
        <v>197</v>
      </c>
      <c r="B4" s="230"/>
      <c r="C4" s="230"/>
      <c r="D4" s="230"/>
      <c r="E4" s="230"/>
      <c r="F4" s="230"/>
    </row>
    <row r="5" spans="1:24" ht="33" thickBot="1">
      <c r="A5" s="85"/>
      <c r="B5" s="82"/>
      <c r="C5" s="82"/>
      <c r="D5" s="82"/>
      <c r="E5" s="82"/>
      <c r="F5" s="82"/>
      <c r="G5" s="231" t="s">
        <v>34</v>
      </c>
      <c r="H5" s="232"/>
      <c r="I5" s="233"/>
      <c r="J5" s="228" t="s">
        <v>96</v>
      </c>
      <c r="K5" s="234"/>
      <c r="L5" s="234"/>
      <c r="M5" s="229"/>
      <c r="N5" s="231" t="s">
        <v>97</v>
      </c>
      <c r="O5" s="232"/>
      <c r="P5" s="233"/>
      <c r="Q5" s="228" t="s">
        <v>152</v>
      </c>
      <c r="R5" s="234"/>
      <c r="S5" s="234"/>
      <c r="T5" s="229"/>
      <c r="U5" s="68" t="s">
        <v>58</v>
      </c>
      <c r="V5" s="68" t="s">
        <v>32</v>
      </c>
      <c r="W5" s="228" t="s">
        <v>33</v>
      </c>
      <c r="X5" s="229"/>
    </row>
    <row r="6" spans="1:24" ht="129" thickBot="1">
      <c r="A6" s="69" t="s">
        <v>59</v>
      </c>
      <c r="B6" s="70" t="s">
        <v>60</v>
      </c>
      <c r="C6" s="70" t="s">
        <v>165</v>
      </c>
      <c r="D6" s="71" t="s">
        <v>155</v>
      </c>
      <c r="E6" s="71" t="s">
        <v>83</v>
      </c>
      <c r="F6" s="83" t="s">
        <v>98</v>
      </c>
      <c r="G6" s="72" t="s">
        <v>62</v>
      </c>
      <c r="H6" s="73" t="s">
        <v>63</v>
      </c>
      <c r="I6" s="86" t="s">
        <v>64</v>
      </c>
      <c r="J6" s="72" t="s">
        <v>65</v>
      </c>
      <c r="K6" s="84" t="s">
        <v>99</v>
      </c>
      <c r="L6" s="84" t="s">
        <v>100</v>
      </c>
      <c r="M6" s="86" t="s">
        <v>101</v>
      </c>
      <c r="N6" s="72" t="s">
        <v>102</v>
      </c>
      <c r="O6" s="73" t="s">
        <v>103</v>
      </c>
      <c r="P6" s="74" t="s">
        <v>69</v>
      </c>
      <c r="Q6" s="72" t="s">
        <v>28</v>
      </c>
      <c r="R6" s="73" t="s">
        <v>29</v>
      </c>
      <c r="S6" s="73" t="s">
        <v>30</v>
      </c>
      <c r="T6" s="74" t="s">
        <v>31</v>
      </c>
      <c r="U6" s="75" t="s">
        <v>8</v>
      </c>
      <c r="V6" s="75" t="s">
        <v>3</v>
      </c>
      <c r="W6" s="76" t="s">
        <v>153</v>
      </c>
      <c r="X6" s="77" t="s">
        <v>154</v>
      </c>
    </row>
    <row r="7" spans="1:24" ht="16" thickTop="1">
      <c r="B7" s="5"/>
    </row>
    <row r="8" spans="1:24">
      <c r="A8" s="78"/>
      <c r="B8" s="79" t="s">
        <v>163</v>
      </c>
    </row>
    <row r="9" spans="1:24">
      <c r="A9" s="80" t="s">
        <v>79</v>
      </c>
      <c r="B9" s="81" t="s">
        <v>164</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L23"/>
  <sheetViews>
    <sheetView showGridLines="0" zoomScale="80" zoomScaleNormal="80" workbookViewId="0">
      <pane xSplit="2" ySplit="6" topLeftCell="C7" activePane="bottomRight" state="frozen"/>
      <selection activeCell="A7" sqref="A7"/>
      <selection pane="topRight" activeCell="A7" sqref="A7"/>
      <selection pane="bottomLeft" activeCell="A7" sqref="A7"/>
      <selection pane="bottomRight" activeCell="H8" sqref="H8"/>
    </sheetView>
  </sheetViews>
  <sheetFormatPr baseColWidth="10" defaultColWidth="9.33203125" defaultRowHeight="15"/>
  <cols>
    <col min="1" max="1" width="36.33203125" style="4" customWidth="1"/>
    <col min="2" max="2" width="63.5" style="4" customWidth="1"/>
    <col min="3" max="12" width="16.6640625" style="4" customWidth="1"/>
    <col min="13" max="16384" width="9.33203125" style="4"/>
  </cols>
  <sheetData>
    <row r="1" spans="1:12" ht="17">
      <c r="A1" s="39" t="s">
        <v>54</v>
      </c>
      <c r="B1" s="5"/>
      <c r="E1" s="1" t="s">
        <v>0</v>
      </c>
    </row>
    <row r="2" spans="1:12" ht="21">
      <c r="A2" s="40" t="s">
        <v>55</v>
      </c>
      <c r="B2" s="5"/>
    </row>
    <row r="3" spans="1:12" ht="16">
      <c r="A3" s="67" t="s">
        <v>166</v>
      </c>
      <c r="B3" s="5"/>
    </row>
    <row r="4" spans="1:12" ht="17" thickBot="1">
      <c r="A4" s="230" t="s">
        <v>197</v>
      </c>
      <c r="B4" s="230"/>
      <c r="C4" s="87"/>
      <c r="D4" s="88"/>
    </row>
    <row r="5" spans="1:12" ht="19">
      <c r="A5" s="126"/>
      <c r="B5" s="127"/>
      <c r="C5" s="235" t="s">
        <v>342</v>
      </c>
      <c r="D5" s="240"/>
      <c r="E5" s="240"/>
      <c r="F5" s="240"/>
      <c r="G5" s="236"/>
      <c r="H5" s="240" t="s">
        <v>343</v>
      </c>
      <c r="I5" s="240"/>
      <c r="J5" s="236"/>
      <c r="K5" s="235" t="s">
        <v>34</v>
      </c>
      <c r="L5" s="236"/>
    </row>
    <row r="6" spans="1:12" ht="35" thickBot="1">
      <c r="A6" s="128"/>
      <c r="B6" s="129"/>
      <c r="C6" s="130">
        <v>2017</v>
      </c>
      <c r="D6" s="131">
        <v>2018</v>
      </c>
      <c r="E6" s="131">
        <v>2019</v>
      </c>
      <c r="F6" s="131">
        <v>2020</v>
      </c>
      <c r="G6" s="132" t="s">
        <v>344</v>
      </c>
      <c r="H6" s="131" t="s">
        <v>345</v>
      </c>
      <c r="I6" s="131" t="s">
        <v>346</v>
      </c>
      <c r="J6" s="133" t="s">
        <v>105</v>
      </c>
      <c r="K6" s="134" t="s">
        <v>347</v>
      </c>
      <c r="L6" s="135" t="s">
        <v>348</v>
      </c>
    </row>
    <row r="7" spans="1:12" ht="24" customHeight="1">
      <c r="A7" s="237" t="s">
        <v>349</v>
      </c>
      <c r="B7" s="136" t="s">
        <v>106</v>
      </c>
      <c r="C7" s="137">
        <v>3750000</v>
      </c>
      <c r="D7" s="138"/>
      <c r="E7" s="138"/>
      <c r="F7" s="138"/>
      <c r="G7" s="139">
        <v>3750000</v>
      </c>
      <c r="H7" s="250">
        <v>161.6</v>
      </c>
      <c r="I7" s="251">
        <v>11.1</v>
      </c>
      <c r="J7" s="252">
        <v>4.8</v>
      </c>
      <c r="K7" s="140"/>
      <c r="L7" s="141"/>
    </row>
    <row r="8" spans="1:12" ht="24" customHeight="1">
      <c r="A8" s="238"/>
      <c r="B8" s="142" t="s">
        <v>350</v>
      </c>
      <c r="C8" s="143"/>
      <c r="D8" s="144">
        <v>115368</v>
      </c>
      <c r="E8" s="144">
        <v>378636</v>
      </c>
      <c r="F8" s="144">
        <v>524000</v>
      </c>
      <c r="G8" s="145">
        <v>1018004</v>
      </c>
      <c r="H8" s="253">
        <v>1.3</v>
      </c>
      <c r="I8" s="254">
        <v>0.2</v>
      </c>
      <c r="J8" s="255">
        <v>0</v>
      </c>
      <c r="K8" s="140"/>
      <c r="L8" s="141"/>
    </row>
    <row r="9" spans="1:12" ht="24" customHeight="1">
      <c r="A9" s="238"/>
      <c r="B9" s="142" t="s">
        <v>351</v>
      </c>
      <c r="C9" s="143"/>
      <c r="D9" s="144"/>
      <c r="E9" s="144"/>
      <c r="F9" s="144">
        <v>1290000</v>
      </c>
      <c r="G9" s="145">
        <v>1290000</v>
      </c>
      <c r="H9" s="253">
        <v>0.7</v>
      </c>
      <c r="I9" s="254">
        <v>0</v>
      </c>
      <c r="J9" s="255">
        <v>0</v>
      </c>
      <c r="K9" s="140"/>
      <c r="L9" s="141"/>
    </row>
    <row r="10" spans="1:12" ht="24" customHeight="1">
      <c r="A10" s="238"/>
      <c r="B10" s="142" t="s">
        <v>352</v>
      </c>
      <c r="C10" s="143">
        <v>64750</v>
      </c>
      <c r="D10" s="144">
        <v>119000</v>
      </c>
      <c r="E10" s="144">
        <v>208500</v>
      </c>
      <c r="F10" s="144">
        <v>53500</v>
      </c>
      <c r="G10" s="145">
        <v>445750</v>
      </c>
      <c r="H10" s="253">
        <v>0.1</v>
      </c>
      <c r="I10" s="254">
        <v>0</v>
      </c>
      <c r="J10" s="255">
        <v>0.1</v>
      </c>
      <c r="K10" s="140"/>
      <c r="L10" s="141"/>
    </row>
    <row r="11" spans="1:12" ht="24" customHeight="1">
      <c r="A11" s="238"/>
      <c r="B11" s="142" t="s">
        <v>353</v>
      </c>
      <c r="C11" s="143"/>
      <c r="D11" s="144"/>
      <c r="E11" s="144"/>
      <c r="F11" s="144">
        <v>100000</v>
      </c>
      <c r="G11" s="145">
        <v>100000</v>
      </c>
      <c r="H11" s="253" t="s">
        <v>449</v>
      </c>
      <c r="I11" s="254" t="s">
        <v>449</v>
      </c>
      <c r="J11" s="255" t="s">
        <v>449</v>
      </c>
      <c r="K11" s="140"/>
      <c r="L11" s="141"/>
    </row>
    <row r="12" spans="1:12" ht="24" customHeight="1">
      <c r="A12" s="238"/>
      <c r="B12" s="142" t="s">
        <v>354</v>
      </c>
      <c r="C12" s="143">
        <v>332701</v>
      </c>
      <c r="D12" s="144"/>
      <c r="E12" s="144"/>
      <c r="F12" s="144"/>
      <c r="G12" s="145">
        <v>332701</v>
      </c>
      <c r="H12" s="253">
        <v>0.4</v>
      </c>
      <c r="I12" s="254">
        <v>0</v>
      </c>
      <c r="J12" s="255">
        <v>0</v>
      </c>
      <c r="K12" s="140"/>
      <c r="L12" s="141"/>
    </row>
    <row r="13" spans="1:12" ht="24" customHeight="1">
      <c r="A13" s="238"/>
      <c r="B13" s="142" t="s">
        <v>355</v>
      </c>
      <c r="C13" s="143"/>
      <c r="D13" s="144"/>
      <c r="E13" s="144">
        <v>13722</v>
      </c>
      <c r="F13" s="144"/>
      <c r="G13" s="145">
        <v>13722</v>
      </c>
      <c r="H13" s="253">
        <v>0.3</v>
      </c>
      <c r="I13" s="254">
        <v>0</v>
      </c>
      <c r="J13" s="255">
        <v>0</v>
      </c>
      <c r="K13" s="140"/>
      <c r="L13" s="141"/>
    </row>
    <row r="14" spans="1:12" ht="24" customHeight="1">
      <c r="A14" s="238"/>
      <c r="B14" s="142" t="s">
        <v>356</v>
      </c>
      <c r="C14" s="143">
        <v>2965000</v>
      </c>
      <c r="D14" s="144">
        <v>825000</v>
      </c>
      <c r="E14" s="144"/>
      <c r="F14" s="144">
        <v>900000</v>
      </c>
      <c r="G14" s="145">
        <v>4690000</v>
      </c>
      <c r="H14" s="253">
        <v>34.700000000000003</v>
      </c>
      <c r="I14" s="254">
        <v>0.3</v>
      </c>
      <c r="J14" s="255">
        <v>2.4</v>
      </c>
      <c r="K14" s="140"/>
      <c r="L14" s="141"/>
    </row>
    <row r="15" spans="1:12" ht="24" customHeight="1">
      <c r="A15" s="238"/>
      <c r="B15" s="142" t="s">
        <v>357</v>
      </c>
      <c r="C15" s="143"/>
      <c r="D15" s="144">
        <v>722555</v>
      </c>
      <c r="E15" s="144"/>
      <c r="F15" s="144"/>
      <c r="G15" s="145">
        <v>722555</v>
      </c>
      <c r="H15" s="253">
        <v>0</v>
      </c>
      <c r="I15" s="254">
        <v>0</v>
      </c>
      <c r="J15" s="255">
        <v>0</v>
      </c>
      <c r="K15" s="140"/>
      <c r="L15" s="141"/>
    </row>
    <row r="16" spans="1:12" ht="24" customHeight="1">
      <c r="A16" s="238"/>
      <c r="B16" s="142" t="s">
        <v>358</v>
      </c>
      <c r="C16" s="143"/>
      <c r="D16" s="144"/>
      <c r="E16" s="144"/>
      <c r="F16" s="144">
        <v>95896</v>
      </c>
      <c r="G16" s="145">
        <v>95896</v>
      </c>
      <c r="H16" s="253"/>
      <c r="I16" s="254"/>
      <c r="J16" s="255"/>
      <c r="K16" s="140"/>
      <c r="L16" s="141"/>
    </row>
    <row r="17" spans="1:12" ht="24" customHeight="1" thickBot="1">
      <c r="A17" s="238"/>
      <c r="B17" s="142" t="s">
        <v>359</v>
      </c>
      <c r="C17" s="143">
        <v>2585960.8800000004</v>
      </c>
      <c r="D17" s="144"/>
      <c r="E17" s="144">
        <v>1415251.6999999997</v>
      </c>
      <c r="F17" s="144">
        <v>94800</v>
      </c>
      <c r="G17" s="145">
        <v>4096012.58</v>
      </c>
      <c r="H17" s="256"/>
      <c r="I17" s="257"/>
      <c r="J17" s="258"/>
      <c r="K17" s="140"/>
      <c r="L17" s="141"/>
    </row>
    <row r="18" spans="1:12" ht="24" customHeight="1">
      <c r="A18" s="237" t="s">
        <v>360</v>
      </c>
      <c r="B18" s="146" t="s">
        <v>361</v>
      </c>
      <c r="C18" s="137">
        <f>SUM(C7:C17)</f>
        <v>9698411.8800000008</v>
      </c>
      <c r="D18" s="138">
        <f>SUM(D7:D17)</f>
        <v>1781923</v>
      </c>
      <c r="E18" s="138">
        <f t="shared" ref="E18:F18" si="0">SUM(E7:E17)</f>
        <v>2016109.6999999997</v>
      </c>
      <c r="F18" s="138">
        <f t="shared" si="0"/>
        <v>3058196</v>
      </c>
      <c r="G18" s="139">
        <f>SUM(C18:F18)</f>
        <v>16554640.58</v>
      </c>
      <c r="H18" s="251">
        <v>199.2</v>
      </c>
      <c r="I18" s="251">
        <v>11.7</v>
      </c>
      <c r="J18" s="252">
        <v>7.3</v>
      </c>
      <c r="K18" s="147">
        <v>9</v>
      </c>
      <c r="L18" s="148">
        <v>302</v>
      </c>
    </row>
    <row r="19" spans="1:12" ht="24" customHeight="1">
      <c r="A19" s="238"/>
      <c r="B19" s="149" t="s">
        <v>362</v>
      </c>
      <c r="C19" s="143">
        <v>766858</v>
      </c>
      <c r="D19" s="144">
        <v>176953</v>
      </c>
      <c r="E19" s="144"/>
      <c r="F19" s="144"/>
      <c r="G19" s="145">
        <f>SUM(C19:F19)</f>
        <v>943811</v>
      </c>
      <c r="H19" s="254">
        <v>0.8</v>
      </c>
      <c r="I19" s="254">
        <v>0.1</v>
      </c>
      <c r="J19" s="255">
        <v>0.1</v>
      </c>
      <c r="K19" s="150"/>
      <c r="L19" s="151"/>
    </row>
    <row r="20" spans="1:12" ht="24" customHeight="1">
      <c r="A20" s="238"/>
      <c r="B20" s="149" t="s">
        <v>363</v>
      </c>
      <c r="C20" s="143">
        <v>655267</v>
      </c>
      <c r="D20" s="144"/>
      <c r="E20" s="144">
        <v>0</v>
      </c>
      <c r="F20" s="144">
        <v>0</v>
      </c>
      <c r="G20" s="145">
        <f t="shared" ref="G20:G23" si="1">SUM(C20:F20)</f>
        <v>655267</v>
      </c>
      <c r="H20" s="254" t="s">
        <v>449</v>
      </c>
      <c r="I20" s="254" t="s">
        <v>449</v>
      </c>
      <c r="J20" s="255" t="s">
        <v>449</v>
      </c>
      <c r="K20" s="150">
        <v>4</v>
      </c>
      <c r="L20" s="151">
        <v>71</v>
      </c>
    </row>
    <row r="21" spans="1:12" ht="24" customHeight="1">
      <c r="A21" s="238"/>
      <c r="B21" s="149" t="s">
        <v>364</v>
      </c>
      <c r="C21" s="143">
        <v>397733</v>
      </c>
      <c r="D21" s="144">
        <v>566109</v>
      </c>
      <c r="E21" s="144">
        <v>1055071</v>
      </c>
      <c r="F21" s="144">
        <v>1707937</v>
      </c>
      <c r="G21" s="145">
        <f t="shared" si="1"/>
        <v>3726850</v>
      </c>
      <c r="H21" s="254">
        <v>0.7</v>
      </c>
      <c r="I21" s="254">
        <v>0.1</v>
      </c>
      <c r="J21" s="255">
        <v>0</v>
      </c>
      <c r="K21" s="150">
        <v>1</v>
      </c>
      <c r="L21" s="151">
        <v>53</v>
      </c>
    </row>
    <row r="22" spans="1:12" ht="24" customHeight="1">
      <c r="A22" s="238"/>
      <c r="B22" s="149" t="s">
        <v>365</v>
      </c>
      <c r="C22" s="143">
        <v>5857096</v>
      </c>
      <c r="D22" s="144">
        <v>9141370</v>
      </c>
      <c r="E22" s="144"/>
      <c r="F22" s="144"/>
      <c r="G22" s="145">
        <f t="shared" si="1"/>
        <v>14998466</v>
      </c>
      <c r="H22" s="254" t="s">
        <v>449</v>
      </c>
      <c r="I22" s="254" t="s">
        <v>449</v>
      </c>
      <c r="J22" s="255" t="s">
        <v>449</v>
      </c>
      <c r="K22" s="150">
        <v>3</v>
      </c>
      <c r="L22" s="151">
        <v>68</v>
      </c>
    </row>
    <row r="23" spans="1:12" ht="30" customHeight="1" thickBot="1">
      <c r="A23" s="239"/>
      <c r="B23" s="152" t="s">
        <v>366</v>
      </c>
      <c r="C23" s="153">
        <f>SUM(C18:C22)</f>
        <v>17375365.880000003</v>
      </c>
      <c r="D23" s="154">
        <f>SUM(D18:D22)</f>
        <v>11666355</v>
      </c>
      <c r="E23" s="154">
        <f t="shared" ref="E23:L23" si="2">SUM(E18:E22)</f>
        <v>3071180.6999999997</v>
      </c>
      <c r="F23" s="154">
        <f t="shared" si="2"/>
        <v>4766133</v>
      </c>
      <c r="G23" s="155">
        <f t="shared" si="1"/>
        <v>36879034.579999998</v>
      </c>
      <c r="H23" s="259">
        <v>200.6</v>
      </c>
      <c r="I23" s="259">
        <v>11.9</v>
      </c>
      <c r="J23" s="260">
        <v>7.4</v>
      </c>
      <c r="K23" s="156">
        <f t="shared" si="2"/>
        <v>17</v>
      </c>
      <c r="L23" s="157">
        <f t="shared" si="2"/>
        <v>494</v>
      </c>
    </row>
  </sheetData>
  <mergeCells count="6">
    <mergeCell ref="K5:L5"/>
    <mergeCell ref="A7:A17"/>
    <mergeCell ref="A18:A23"/>
    <mergeCell ref="A4:B4"/>
    <mergeCell ref="C5:G5"/>
    <mergeCell ref="H5:J5"/>
  </mergeCells>
  <pageMargins left="0.5" right="0.5" top="0.75" bottom="0.75" header="0.3" footer="0.3"/>
  <pageSetup scale="68" fitToHeight="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tabSelected="1" zoomScaleNormal="100" workbookViewId="0"/>
  </sheetViews>
  <sheetFormatPr baseColWidth="10" defaultColWidth="9.33203125" defaultRowHeight="16"/>
  <cols>
    <col min="1" max="1" width="40.6640625" style="2" customWidth="1"/>
    <col min="2" max="2" width="70.6640625" style="2" customWidth="1"/>
    <col min="3" max="16384" width="9.33203125" style="2"/>
  </cols>
  <sheetData>
    <row r="1" spans="1:2" ht="18">
      <c r="A1" s="41" t="s">
        <v>107</v>
      </c>
    </row>
    <row r="2" spans="1:2">
      <c r="A2" s="42" t="s">
        <v>108</v>
      </c>
    </row>
    <row r="3" spans="1:2">
      <c r="A3" s="42"/>
    </row>
    <row r="4" spans="1:2" ht="17">
      <c r="A4" s="43" t="s">
        <v>109</v>
      </c>
      <c r="B4" s="44" t="s">
        <v>110</v>
      </c>
    </row>
    <row r="5" spans="1:2">
      <c r="A5" s="45"/>
      <c r="B5" s="46"/>
    </row>
    <row r="6" spans="1:2" ht="17">
      <c r="A6" s="47" t="s">
        <v>34</v>
      </c>
    </row>
    <row r="7" spans="1:2" ht="17">
      <c r="A7" s="3" t="s">
        <v>111</v>
      </c>
      <c r="B7" s="3" t="s">
        <v>112</v>
      </c>
    </row>
    <row r="8" spans="1:2" ht="17">
      <c r="A8" s="3" t="s">
        <v>63</v>
      </c>
      <c r="B8" s="3" t="s">
        <v>113</v>
      </c>
    </row>
    <row r="9" spans="1:2" ht="17">
      <c r="A9" s="3" t="s">
        <v>64</v>
      </c>
      <c r="B9" s="3" t="s">
        <v>114</v>
      </c>
    </row>
    <row r="10" spans="1:2">
      <c r="A10" s="3"/>
      <c r="B10" s="3"/>
    </row>
    <row r="11" spans="1:2" ht="17">
      <c r="A11" s="47" t="s">
        <v>115</v>
      </c>
      <c r="B11" s="3"/>
    </row>
    <row r="12" spans="1:2" ht="17">
      <c r="A12" s="3" t="s">
        <v>85</v>
      </c>
      <c r="B12" s="3" t="s">
        <v>116</v>
      </c>
    </row>
    <row r="13" spans="1:2" ht="17">
      <c r="A13" s="3" t="s">
        <v>86</v>
      </c>
      <c r="B13" s="3" t="s">
        <v>117</v>
      </c>
    </row>
    <row r="14" spans="1:2" ht="17">
      <c r="A14" s="3" t="s">
        <v>118</v>
      </c>
      <c r="B14" s="3" t="s">
        <v>119</v>
      </c>
    </row>
    <row r="15" spans="1:2" ht="34">
      <c r="A15" s="3" t="s">
        <v>88</v>
      </c>
      <c r="B15" s="3" t="s">
        <v>120</v>
      </c>
    </row>
    <row r="16" spans="1:2" ht="34">
      <c r="A16" s="3" t="s">
        <v>121</v>
      </c>
      <c r="B16" s="3" t="s">
        <v>122</v>
      </c>
    </row>
    <row r="17" spans="1:2" ht="34">
      <c r="A17" s="3" t="s">
        <v>123</v>
      </c>
      <c r="B17" s="3" t="s">
        <v>124</v>
      </c>
    </row>
    <row r="18" spans="1:2">
      <c r="A18" s="3"/>
      <c r="B18" s="3"/>
    </row>
    <row r="19" spans="1:2" ht="17">
      <c r="A19" s="47" t="s">
        <v>81</v>
      </c>
      <c r="B19" s="3"/>
    </row>
    <row r="20" spans="1:2" ht="17">
      <c r="A20" s="3" t="s">
        <v>89</v>
      </c>
      <c r="B20" s="3" t="s">
        <v>125</v>
      </c>
    </row>
    <row r="21" spans="1:2" ht="17">
      <c r="A21" s="3" t="s">
        <v>90</v>
      </c>
      <c r="B21" s="3" t="s">
        <v>126</v>
      </c>
    </row>
    <row r="22" spans="1:2" ht="17">
      <c r="A22" s="3" t="s">
        <v>91</v>
      </c>
      <c r="B22" s="3" t="s">
        <v>127</v>
      </c>
    </row>
    <row r="23" spans="1:2" ht="17">
      <c r="A23" s="3" t="s">
        <v>92</v>
      </c>
      <c r="B23" s="3" t="s">
        <v>128</v>
      </c>
    </row>
    <row r="24" spans="1:2" ht="34">
      <c r="A24" s="3" t="s">
        <v>93</v>
      </c>
      <c r="B24" s="3" t="s">
        <v>129</v>
      </c>
    </row>
    <row r="25" spans="1:2">
      <c r="A25" s="3"/>
      <c r="B25" s="3"/>
    </row>
    <row r="26" spans="1:2">
      <c r="A26" s="48" t="s">
        <v>130</v>
      </c>
      <c r="B26" s="3"/>
    </row>
    <row r="27" spans="1:2" ht="17">
      <c r="A27" s="3" t="s">
        <v>65</v>
      </c>
      <c r="B27" s="3" t="s">
        <v>167</v>
      </c>
    </row>
    <row r="28" spans="1:2" ht="34">
      <c r="A28" s="3" t="s">
        <v>66</v>
      </c>
      <c r="B28" s="3" t="s">
        <v>131</v>
      </c>
    </row>
    <row r="29" spans="1:2" ht="17">
      <c r="A29" s="3" t="s">
        <v>132</v>
      </c>
      <c r="B29" s="3" t="s">
        <v>133</v>
      </c>
    </row>
    <row r="30" spans="1:2" ht="17">
      <c r="A30" s="3" t="s">
        <v>134</v>
      </c>
      <c r="B30" s="3" t="s">
        <v>135</v>
      </c>
    </row>
    <row r="31" spans="1:2">
      <c r="A31" s="3"/>
      <c r="B31" s="3"/>
    </row>
    <row r="32" spans="1:2" ht="17">
      <c r="A32" s="47" t="s">
        <v>156</v>
      </c>
      <c r="B32" s="3"/>
    </row>
    <row r="33" spans="1:2" ht="51">
      <c r="A33" s="3" t="s">
        <v>157</v>
      </c>
      <c r="B33" s="3" t="s">
        <v>168</v>
      </c>
    </row>
    <row r="34" spans="1:2" ht="51">
      <c r="A34" s="3" t="s">
        <v>158</v>
      </c>
      <c r="B34" s="3" t="s">
        <v>169</v>
      </c>
    </row>
    <row r="35" spans="1:2" ht="34">
      <c r="A35" s="3" t="s">
        <v>159</v>
      </c>
      <c r="B35" s="3" t="s">
        <v>170</v>
      </c>
    </row>
    <row r="36" spans="1:2" ht="34">
      <c r="A36" s="3" t="s">
        <v>160</v>
      </c>
      <c r="B36" s="3" t="s">
        <v>136</v>
      </c>
    </row>
    <row r="37" spans="1:2" ht="17">
      <c r="A37" s="3" t="s">
        <v>161</v>
      </c>
      <c r="B37" s="3" t="s">
        <v>137</v>
      </c>
    </row>
    <row r="38" spans="1:2" ht="17">
      <c r="A38" s="3" t="s">
        <v>162</v>
      </c>
      <c r="B38" s="3" t="s">
        <v>171</v>
      </c>
    </row>
    <row r="39" spans="1:2">
      <c r="A39" s="3"/>
      <c r="B39" s="3"/>
    </row>
    <row r="40" spans="1:2">
      <c r="A40" s="48" t="s">
        <v>138</v>
      </c>
      <c r="B40" s="3"/>
    </row>
    <row r="41" spans="1:2" ht="34">
      <c r="A41" s="3" t="s">
        <v>139</v>
      </c>
      <c r="B41" s="3" t="s">
        <v>140</v>
      </c>
    </row>
    <row r="42" spans="1:2" ht="51">
      <c r="A42" s="3" t="s">
        <v>141</v>
      </c>
      <c r="B42" s="3" t="s">
        <v>142</v>
      </c>
    </row>
    <row r="43" spans="1:2" ht="51">
      <c r="A43" s="3" t="s">
        <v>143</v>
      </c>
      <c r="B43" s="3" t="s">
        <v>144</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C6"/>
  <sheetViews>
    <sheetView showGridLines="0" zoomScaleNormal="100" workbookViewId="0">
      <pane xSplit="1" ySplit="5" topLeftCell="B6" activePane="bottomRight" state="frozen"/>
      <selection pane="topRight" activeCell="B1" sqref="B1"/>
      <selection pane="bottomLeft" activeCell="A4" sqref="A4"/>
      <selection pane="bottomRight" activeCell="G7" sqref="G7"/>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191" t="s">
        <v>2</v>
      </c>
      <c r="B5" s="191" t="s">
        <v>6</v>
      </c>
      <c r="C5" s="192" t="s">
        <v>274</v>
      </c>
      <c r="D5" s="192" t="s">
        <v>275</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335">
      <c r="A6" s="158" t="s">
        <v>201</v>
      </c>
      <c r="B6" s="159">
        <v>65</v>
      </c>
      <c r="C6" s="158" t="s">
        <v>202</v>
      </c>
      <c r="D6" s="158"/>
      <c r="E6" s="190" t="s">
        <v>414</v>
      </c>
      <c r="F6" s="158" t="s">
        <v>203</v>
      </c>
      <c r="G6" s="195"/>
      <c r="H6" s="195"/>
      <c r="I6" s="196" t="s">
        <v>368</v>
      </c>
      <c r="J6" s="195"/>
      <c r="K6" s="195"/>
      <c r="L6" s="195"/>
      <c r="M6" s="195"/>
      <c r="N6" s="195"/>
      <c r="O6" s="195"/>
      <c r="P6" s="195"/>
      <c r="Q6" s="195"/>
      <c r="R6" s="195"/>
      <c r="S6" s="195"/>
      <c r="T6" s="195"/>
      <c r="U6" s="195"/>
      <c r="V6" s="195"/>
      <c r="W6" s="195"/>
      <c r="X6" s="195"/>
      <c r="Y6" s="195"/>
      <c r="Z6" s="197" t="s">
        <v>415</v>
      </c>
      <c r="AA6" s="195"/>
      <c r="AB6" s="197" t="s">
        <v>416</v>
      </c>
      <c r="AC6" s="195"/>
    </row>
  </sheetData>
  <autoFilter ref="A5:AC5" xr:uid="{00000000-0009-0000-0000-000006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6"/>
  <sheetViews>
    <sheetView showGridLines="0" zoomScaleNormal="100" workbookViewId="0">
      <pane xSplit="1" ySplit="5" topLeftCell="B6" activePane="bottomRight" state="frozen"/>
      <selection pane="topRight" activeCell="B1" sqref="B1"/>
      <selection pane="bottomLeft" activeCell="A4" sqref="A4"/>
      <selection pane="bottomRight" activeCell="E6" sqref="E6"/>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191" t="s">
        <v>2</v>
      </c>
      <c r="B5" s="191" t="s">
        <v>6</v>
      </c>
      <c r="C5" s="192" t="s">
        <v>276</v>
      </c>
      <c r="D5" s="192" t="s">
        <v>277</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182">
      <c r="A6" s="158" t="s">
        <v>204</v>
      </c>
      <c r="B6" s="159">
        <v>68</v>
      </c>
      <c r="C6" s="158" t="s">
        <v>270</v>
      </c>
      <c r="D6" s="158"/>
      <c r="E6" s="195" t="s">
        <v>417</v>
      </c>
      <c r="F6" s="158" t="s">
        <v>203</v>
      </c>
      <c r="G6" s="195"/>
      <c r="H6" s="195"/>
      <c r="I6" s="196" t="s">
        <v>368</v>
      </c>
      <c r="J6" s="195"/>
      <c r="K6" s="195"/>
      <c r="L6" s="195"/>
      <c r="M6" s="195"/>
      <c r="N6" s="195"/>
      <c r="O6" s="195"/>
      <c r="P6" s="195"/>
      <c r="Q6" s="195"/>
      <c r="R6" s="195"/>
      <c r="S6" s="195"/>
      <c r="T6" s="195"/>
      <c r="U6" s="195"/>
      <c r="V6" s="195"/>
      <c r="W6" s="195"/>
      <c r="X6" s="195"/>
      <c r="Y6" s="195"/>
      <c r="Z6" s="195"/>
      <c r="AA6" s="195"/>
      <c r="AB6" s="197" t="s">
        <v>416</v>
      </c>
      <c r="AC6" s="195"/>
    </row>
  </sheetData>
  <autoFilter ref="A5:AC5" xr:uid="{00000000-0009-0000-0000-000007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7"/>
  <sheetViews>
    <sheetView showGridLines="0" zoomScaleNormal="100" workbookViewId="0">
      <pane xSplit="1" ySplit="5" topLeftCell="B6" activePane="bottomRight" state="frozen"/>
      <selection pane="topRight" activeCell="B1" sqref="B1"/>
      <selection pane="bottomLeft" activeCell="A4" sqref="A4"/>
      <selection pane="bottomRight" activeCell="AB7" sqref="AB7"/>
    </sheetView>
  </sheetViews>
  <sheetFormatPr baseColWidth="10" defaultColWidth="9.1640625" defaultRowHeight="13"/>
  <cols>
    <col min="1" max="1" width="8.6640625" style="51" customWidth="1"/>
    <col min="2" max="2" width="6.6640625" style="66" customWidth="1"/>
    <col min="3" max="5" width="30.6640625" style="51" customWidth="1"/>
    <col min="6" max="6" width="12.6640625" style="51" customWidth="1"/>
    <col min="7" max="7" width="20.6640625" style="51" customWidth="1"/>
    <col min="8" max="11" width="14.6640625" style="51" customWidth="1"/>
    <col min="12" max="12" width="15.6640625" style="51" customWidth="1"/>
    <col min="13" max="13" width="10.6640625" style="51" customWidth="1"/>
    <col min="14" max="14" width="14.6640625" style="51" customWidth="1"/>
    <col min="15" max="15" width="12.6640625" style="51" customWidth="1"/>
    <col min="16" max="16" width="10.6640625" style="51" customWidth="1"/>
    <col min="17" max="19" width="12.6640625" style="51" customWidth="1"/>
    <col min="20" max="20" width="10.6640625" style="51" customWidth="1"/>
    <col min="21" max="21" width="15.6640625" style="51" customWidth="1"/>
    <col min="22" max="22" width="12.6640625" style="51" customWidth="1"/>
    <col min="23" max="23" width="14.6640625" style="51" customWidth="1"/>
    <col min="24" max="25" width="12.6640625" style="51" customWidth="1"/>
    <col min="26" max="26" width="14.6640625" style="51" customWidth="1"/>
    <col min="27" max="27" width="18.6640625" style="51" customWidth="1"/>
    <col min="28" max="29" width="40.6640625" style="51" customWidth="1"/>
    <col min="30" max="16384" width="9.1640625" style="51"/>
  </cols>
  <sheetData>
    <row r="1" spans="1:29" ht="20">
      <c r="A1" s="49" t="s">
        <v>4</v>
      </c>
      <c r="B1" s="50"/>
      <c r="F1" s="52"/>
      <c r="G1" s="52"/>
      <c r="H1" s="52"/>
      <c r="I1" s="52"/>
      <c r="J1" s="52"/>
      <c r="K1" s="52"/>
      <c r="L1" s="52"/>
      <c r="N1" s="52"/>
      <c r="T1" s="52"/>
      <c r="V1" s="52"/>
      <c r="W1" s="52"/>
      <c r="Y1" s="52"/>
      <c r="AA1" s="52"/>
    </row>
    <row r="2" spans="1:29" ht="17">
      <c r="A2" s="54" t="s">
        <v>1</v>
      </c>
      <c r="B2" s="54"/>
    </row>
    <row r="3" spans="1:29" ht="17">
      <c r="A3" s="55" t="s">
        <v>197</v>
      </c>
      <c r="B3" s="56"/>
      <c r="C3" s="57"/>
      <c r="D3" s="57"/>
      <c r="E3" s="57"/>
      <c r="F3" s="57"/>
      <c r="G3" s="58"/>
      <c r="H3" s="58"/>
      <c r="I3" s="58"/>
      <c r="J3" s="58"/>
      <c r="K3" s="58"/>
      <c r="L3" s="58"/>
      <c r="M3" s="58"/>
      <c r="N3" s="58"/>
      <c r="O3" s="58"/>
      <c r="P3" s="58"/>
      <c r="Q3" s="58"/>
      <c r="R3" s="58"/>
      <c r="S3" s="58"/>
      <c r="T3" s="58"/>
      <c r="U3" s="58"/>
      <c r="V3" s="58"/>
      <c r="W3" s="58"/>
      <c r="X3" s="58"/>
      <c r="Y3" s="58"/>
      <c r="Z3" s="58"/>
      <c r="AB3" s="59"/>
    </row>
    <row r="4" spans="1:29" ht="28">
      <c r="A4" s="60"/>
      <c r="B4" s="60"/>
      <c r="C4" s="61"/>
      <c r="D4" s="60"/>
      <c r="E4" s="60"/>
      <c r="F4" s="60"/>
      <c r="H4" s="241" t="s">
        <v>148</v>
      </c>
      <c r="I4" s="243"/>
      <c r="J4" s="243"/>
      <c r="K4" s="242"/>
      <c r="L4" s="244" t="s">
        <v>11</v>
      </c>
      <c r="M4" s="245"/>
      <c r="N4" s="246"/>
      <c r="O4" s="247" t="s">
        <v>12</v>
      </c>
      <c r="P4" s="248"/>
      <c r="Q4" s="248"/>
      <c r="R4" s="248"/>
      <c r="S4" s="249"/>
      <c r="T4" s="244" t="s">
        <v>24</v>
      </c>
      <c r="U4" s="245"/>
      <c r="V4" s="246"/>
      <c r="W4" s="244" t="s">
        <v>5</v>
      </c>
      <c r="X4" s="246"/>
      <c r="Y4" s="244" t="s">
        <v>21</v>
      </c>
      <c r="Z4" s="246"/>
      <c r="AA4" s="62" t="s">
        <v>32</v>
      </c>
      <c r="AB4" s="241" t="s">
        <v>33</v>
      </c>
      <c r="AC4" s="242"/>
    </row>
    <row r="5" spans="1:29" ht="98">
      <c r="A5" s="191" t="s">
        <v>2</v>
      </c>
      <c r="B5" s="191" t="s">
        <v>6</v>
      </c>
      <c r="C5" s="192" t="s">
        <v>278</v>
      </c>
      <c r="D5" s="192" t="s">
        <v>279</v>
      </c>
      <c r="E5" s="192" t="s">
        <v>35</v>
      </c>
      <c r="F5" s="192" t="s">
        <v>7</v>
      </c>
      <c r="G5" s="192" t="s">
        <v>8</v>
      </c>
      <c r="H5" s="193" t="s">
        <v>28</v>
      </c>
      <c r="I5" s="193" t="s">
        <v>29</v>
      </c>
      <c r="J5" s="193" t="s">
        <v>30</v>
      </c>
      <c r="K5" s="193" t="s">
        <v>31</v>
      </c>
      <c r="L5" s="193" t="s">
        <v>13</v>
      </c>
      <c r="M5" s="193" t="s">
        <v>14</v>
      </c>
      <c r="N5" s="193" t="s">
        <v>15</v>
      </c>
      <c r="O5" s="193" t="s">
        <v>16</v>
      </c>
      <c r="P5" s="193" t="s">
        <v>17</v>
      </c>
      <c r="Q5" s="193" t="s">
        <v>18</v>
      </c>
      <c r="R5" s="193" t="s">
        <v>19</v>
      </c>
      <c r="S5" s="193" t="s">
        <v>20</v>
      </c>
      <c r="T5" s="193" t="s">
        <v>25</v>
      </c>
      <c r="U5" s="193" t="s">
        <v>26</v>
      </c>
      <c r="V5" s="193" t="s">
        <v>27</v>
      </c>
      <c r="W5" s="193" t="s">
        <v>9</v>
      </c>
      <c r="X5" s="193" t="s">
        <v>10</v>
      </c>
      <c r="Y5" s="193" t="s">
        <v>22</v>
      </c>
      <c r="Z5" s="193" t="s">
        <v>23</v>
      </c>
      <c r="AA5" s="194" t="s">
        <v>3</v>
      </c>
      <c r="AB5" s="65" t="s">
        <v>149</v>
      </c>
      <c r="AC5" s="194" t="s">
        <v>150</v>
      </c>
    </row>
    <row r="6" spans="1:29" ht="127">
      <c r="A6" s="158" t="s">
        <v>205</v>
      </c>
      <c r="B6" s="159">
        <v>71</v>
      </c>
      <c r="C6" s="158" t="s">
        <v>271</v>
      </c>
      <c r="D6" s="158"/>
      <c r="E6" s="195" t="s">
        <v>418</v>
      </c>
      <c r="F6" s="158" t="s">
        <v>183</v>
      </c>
      <c r="G6" s="195"/>
      <c r="H6" s="195"/>
      <c r="I6" s="196" t="s">
        <v>368</v>
      </c>
      <c r="J6" s="195"/>
      <c r="K6" s="195"/>
      <c r="L6" s="195"/>
      <c r="M6" s="195"/>
      <c r="N6" s="195"/>
      <c r="O6" s="195"/>
      <c r="P6" s="195"/>
      <c r="Q6" s="195"/>
      <c r="R6" s="195"/>
      <c r="S6" s="195"/>
      <c r="T6" s="195"/>
      <c r="U6" s="195"/>
      <c r="V6" s="195"/>
      <c r="W6" s="195"/>
      <c r="X6" s="195"/>
      <c r="Y6" s="195"/>
      <c r="Z6" s="195"/>
      <c r="AA6" s="195"/>
      <c r="AB6" s="200" t="s">
        <v>445</v>
      </c>
      <c r="AC6" s="195"/>
    </row>
    <row r="7" spans="1:29" ht="154">
      <c r="A7" s="158" t="s">
        <v>206</v>
      </c>
      <c r="B7" s="159">
        <v>71</v>
      </c>
      <c r="C7" s="158" t="s">
        <v>272</v>
      </c>
      <c r="D7" s="158"/>
      <c r="E7" s="197" t="s">
        <v>419</v>
      </c>
      <c r="F7" s="158" t="s">
        <v>181</v>
      </c>
      <c r="G7" s="195"/>
      <c r="H7" s="195"/>
      <c r="I7" s="196" t="s">
        <v>368</v>
      </c>
      <c r="J7" s="195"/>
      <c r="K7" s="195"/>
      <c r="L7" s="195"/>
      <c r="M7" s="195"/>
      <c r="N7" s="195"/>
      <c r="O7" s="195"/>
      <c r="P7" s="195"/>
      <c r="Q7" s="195"/>
      <c r="R7" s="195"/>
      <c r="S7" s="195"/>
      <c r="T7" s="195"/>
      <c r="U7" s="195"/>
      <c r="V7" s="195"/>
      <c r="W7" s="195"/>
      <c r="X7" s="195"/>
      <c r="Y7" s="195"/>
      <c r="Z7" s="195"/>
      <c r="AA7" s="195"/>
      <c r="AB7" s="200" t="s">
        <v>445</v>
      </c>
      <c r="AC7" s="195"/>
    </row>
  </sheetData>
  <autoFilter ref="A5:AC5" xr:uid="{00000000-0009-0000-0000-000008000000}"/>
  <mergeCells count="7">
    <mergeCell ref="AB4:AC4"/>
    <mergeCell ref="H4:K4"/>
    <mergeCell ref="L4:N4"/>
    <mergeCell ref="O4:S4"/>
    <mergeCell ref="T4:V4"/>
    <mergeCell ref="W4:X4"/>
    <mergeCell ref="Y4:Z4"/>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64c5c4-c023-49ec-883a-1dbd48c703c7">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DB1765-5857-4864-A705-1BDB14BE58FF}">
  <ds:schemaRefs>
    <ds:schemaRef ds:uri="http://purl.org/dc/dcmitype/"/>
    <ds:schemaRef ds:uri="http://schemas.openxmlformats.org/package/2006/metadata/core-properties"/>
    <ds:schemaRef ds:uri="4e3605fd-2326-4671-a273-916c688c4a7b"/>
    <ds:schemaRef ds:uri="http://purl.org/dc/elements/1.1/"/>
    <ds:schemaRef ds:uri="http://schemas.microsoft.com/office/2006/metadata/properties"/>
    <ds:schemaRef ds:uri="http://schemas.microsoft.com/office/2006/documentManagement/types"/>
    <ds:schemaRef ds:uri="6cf03daf-f362-4c6d-b7d4-cfa518cde295"/>
    <ds:schemaRef ds:uri="http://purl.org/dc/terms/"/>
    <ds:schemaRef ds:uri="http://schemas.microsoft.com/office/infopath/2007/PartnerControls"/>
    <ds:schemaRef ds:uri="http://www.w3.org/XML/1998/namespace"/>
    <ds:schemaRef ds:uri="9064c5c4-c023-49ec-883a-1dbd48c703c7"/>
    <ds:schemaRef ds:uri="94d280ac-a00d-49bb-87b1-f13829808d24"/>
  </ds:schemaRefs>
</ds:datastoreItem>
</file>

<file path=customXml/itemProps2.xml><?xml version="1.0" encoding="utf-8"?>
<ds:datastoreItem xmlns:ds="http://schemas.openxmlformats.org/officeDocument/2006/customXml" ds:itemID="{62D5C69E-C792-4C7A-9518-901B7B85C4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9BFB5D-A615-4E48-B12E-BEE921E0C2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16</vt:i4>
      </vt:variant>
    </vt:vector>
  </HeadingPairs>
  <TitlesOfParts>
    <vt:vector size="34" baseType="lpstr">
      <vt:lpstr>README</vt:lpstr>
      <vt:lpstr>1.CARB Regulatory</vt:lpstr>
      <vt:lpstr>2.CARB Enforcement</vt:lpstr>
      <vt:lpstr>3.CARB Guidance</vt:lpstr>
      <vt:lpstr>4.CARB Incentive</vt:lpstr>
      <vt:lpstr>CARB Metrics Glossary</vt:lpstr>
      <vt:lpstr>DISTRICT Vegetative Barriers</vt:lpstr>
      <vt:lpstr>DISTRICT Urban Greening</vt:lpstr>
      <vt:lpstr>DISTRICT Exposure Red Schools</vt:lpstr>
      <vt:lpstr>DISTRICT Indoor Air Quality</vt:lpstr>
      <vt:lpstr>DISTRICT Community Outreach</vt:lpstr>
      <vt:lpstr>DISTRICT Lawn and Garden</vt:lpstr>
      <vt:lpstr>DISTRICT Land Use</vt:lpstr>
      <vt:lpstr>DISTRICT Heavy Duty Mobile</vt:lpstr>
      <vt:lpstr>DISTRICT Passenger Cars</vt:lpstr>
      <vt:lpstr>DISTRICT Residential Burning</vt:lpstr>
      <vt:lpstr>DISTRICT Stationary Sources</vt:lpstr>
      <vt:lpstr>DISTRICT Dust in the Community</vt:lpstr>
      <vt:lpstr>'1.CARB Regulatory'!Print_Titles</vt:lpstr>
      <vt:lpstr>'2.CARB Enforcement'!Print_Titles</vt:lpstr>
      <vt:lpstr>'3.CARB Guidance'!Print_Titles</vt:lpstr>
      <vt:lpstr>'4.CARB Incentive'!Print_Titles</vt:lpstr>
      <vt:lpstr>'DISTRICT Community Outreach'!Print_Titles</vt:lpstr>
      <vt:lpstr>'DISTRICT Dust in the Community'!Print_Titles</vt:lpstr>
      <vt:lpstr>'DISTRICT Exposure Red Schools'!Print_Titles</vt:lpstr>
      <vt:lpstr>'DISTRICT Heavy Duty Mobile'!Print_Titles</vt:lpstr>
      <vt:lpstr>'DISTRICT Indoor Air Quality'!Print_Titles</vt:lpstr>
      <vt:lpstr>'DISTRICT Land Use'!Print_Titles</vt:lpstr>
      <vt:lpstr>'DISTRICT Lawn and Garden'!Print_Titles</vt:lpstr>
      <vt:lpstr>'DISTRICT Passenger Cars'!Print_Titles</vt:lpstr>
      <vt:lpstr>'DISTRICT Residential Burning'!Print_Titles</vt:lpstr>
      <vt:lpstr>'DISTRICT Stationary Sources'!Print_Titles</vt:lpstr>
      <vt:lpstr>'DISTRICT Urban Greening'!Print_Titles</vt:lpstr>
      <vt:lpstr>'DISTRICT Vegetative Barriers'!Print_Titles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HW Ambrose</cp:lastModifiedBy>
  <cp:revision/>
  <cp:lastPrinted>2020-07-10T15:39:38Z</cp:lastPrinted>
  <dcterms:created xsi:type="dcterms:W3CDTF">2020-03-17T21:11:30Z</dcterms:created>
  <dcterms:modified xsi:type="dcterms:W3CDTF">2022-05-17T21:38:51Z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0x0101008CEC871E45D8A74C9558E89C4B0E43ED</vt:lpwstr>
  </property>
</Properties>
</file>