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etrinida\Downloads\RECEIVED (1)\RECEIVED\"/>
    </mc:Choice>
  </mc:AlternateContent>
  <xr:revisionPtr revIDLastSave="0" documentId="13_ncr:1_{7A262B51-CA88-474E-9ADE-CD5BE25C4830}" xr6:coauthVersionLast="46" xr6:coauthVersionMax="47" xr10:uidLastSave="{00000000-0000-0000-0000-000000000000}"/>
  <bookViews>
    <workbookView xWindow="-110" yWindow="-110" windowWidth="19420" windowHeight="10420" tabRatio="763" xr2:uid="{00000000-000D-0000-FFFF-FFFF00000000}"/>
  </bookViews>
  <sheets>
    <sheet name="README (New)" sheetId="35" r:id="rId1"/>
    <sheet name="1.CARB Regulatory (New)" sheetId="36" r:id="rId2"/>
    <sheet name="2.CARB Enforcement (New)" sheetId="37" r:id="rId3"/>
    <sheet name="3.CARB Guidance (New)" sheetId="38" r:id="rId4"/>
    <sheet name="4. CARB Incentives (New)" sheetId="39" r:id="rId5"/>
    <sheet name="CARB Metrics Glossary (New)" sheetId="40" r:id="rId6"/>
    <sheet name="5b.DISTRICT Trucks-Autos" sheetId="10" r:id="rId7"/>
    <sheet name="5c.DISTRICT Railyards" sheetId="11" r:id="rId8"/>
    <sheet name="5d.DISTRICT Metal" sheetId="12" r:id="rId9"/>
    <sheet name="5e.DISTRICT Rendering" sheetId="13" r:id="rId10"/>
    <sheet name="5f.DISTRICT Auto Body Shops" sheetId="14" r:id="rId11"/>
    <sheet name="5g.DISTRICT Exposure Reduction" sheetId="15" r:id="rId12"/>
    <sheet name="5h.DISTRICT Industrial" sheetId="3" r:id="rId13"/>
  </sheets>
  <externalReferences>
    <externalReference r:id="rId14"/>
  </externalReferences>
  <definedNames>
    <definedName name="_xlnm._FilterDatabase" localSheetId="1" hidden="1">'1.CARB Regulatory (New)'!$A$6:$AV$18</definedName>
    <definedName name="_xlnm._FilterDatabase" localSheetId="6" hidden="1">'5b.DISTRICT Trucks-Autos'!$A$6:$AC$6</definedName>
    <definedName name="_xlnm._FilterDatabase" localSheetId="7" hidden="1">'5c.DISTRICT Railyards'!$A$6:$AC$6</definedName>
    <definedName name="_xlnm._FilterDatabase" localSheetId="8" hidden="1">'5d.DISTRICT Metal'!$A$6:$AC$6</definedName>
    <definedName name="_xlnm._FilterDatabase" localSheetId="9" hidden="1">'5e.DISTRICT Rendering'!$A$6:$AC$6</definedName>
    <definedName name="_xlnm._FilterDatabase" localSheetId="10" hidden="1">'5f.DISTRICT Auto Body Shops'!$A$6:$AC$6</definedName>
    <definedName name="_xlnm._FilterDatabase" localSheetId="11" hidden="1">'5g.DISTRICT Exposure Reduction'!$A$6:$AC$6</definedName>
    <definedName name="_xlnm._FilterDatabase" localSheetId="12" hidden="1">'5h.DISTRICT Industrial'!$A$6:$AC$6</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 (New)'!$A:$D,'1.CARB Regulatory (New)'!$1:$6</definedName>
    <definedName name="_xlnm.Print_Titles" localSheetId="2">'2.CARB Enforcement (New)'!$A:$C,'2.CARB Enforcement (New)'!$1:$6</definedName>
    <definedName name="_xlnm.Print_Titles" localSheetId="3">'3.CARB Guidance (New)'!$A:$D,'3.CARB Guidance (New)'!$1:$6</definedName>
    <definedName name="_xlnm.Print_Titles" localSheetId="6">'5b.DISTRICT Trucks-Autos'!$D:$E,'5b.DISTRICT Trucks-Autos'!$5:$6</definedName>
    <definedName name="_xlnm.Print_Titles" localSheetId="7">'5c.DISTRICT Railyards'!$D:$E,'5c.DISTRICT Railyards'!$5:$6</definedName>
    <definedName name="_xlnm.Print_Titles" localSheetId="8">'5d.DISTRICT Metal'!$D:$E,'5d.DISTRICT Metal'!$5:$6</definedName>
    <definedName name="_xlnm.Print_Titles" localSheetId="9">'5e.DISTRICT Rendering'!$D:$E,'5e.DISTRICT Rendering'!$5:$6</definedName>
    <definedName name="_xlnm.Print_Titles" localSheetId="10">'5f.DISTRICT Auto Body Shops'!$D:$E,'5f.DISTRICT Auto Body Shops'!$5:$6</definedName>
    <definedName name="_xlnm.Print_Titles" localSheetId="11">'5g.DISTRICT Exposure Reduction'!$D:$E,'5g.DISTRICT Exposure Reduction'!$5:$6</definedName>
    <definedName name="_xlnm.Print_Titles" localSheetId="12">'5h.DISTRICT Industrial'!$D:$E,'5h.DISTRICT Industrial'!$5:$6</definedName>
    <definedName name="_xlnm.Print_Titles" localSheetId="5">'CARB Metrics Glossary (New)'!#REF!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0" i="3" l="1"/>
</calcChain>
</file>

<file path=xl/sharedStrings.xml><?xml version="1.0" encoding="utf-8"?>
<sst xmlns="http://schemas.openxmlformats.org/spreadsheetml/2006/main" count="1098" uniqueCount="495">
  <si>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</si>
  <si>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East Los Angeles, Boyle Heights, West Commerce</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</si>
  <si>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</si>
  <si>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 xml:space="preserve">CARB Metrics:  This workbook summarizes the metrics CARB will use to track progress of statewide strategies in the "Community Emissions Reduction Plan, East Los Angeles, Boyle Heights, West Commerce" (East LA, Boyle Heights, West Commerce Plan).  The CARB strategies included in the East LA, Boyle Heights, West Commerce Plan are grouped into three categories with a separate tab for each: Regulatory, Enforcement, and Guidance. </t>
  </si>
  <si>
    <t>1. CARB Regulatory Metrics:</t>
  </si>
  <si>
    <t>CARB regulatory metrics track CARB's regulatory development process for strategies identified in the East LA, Boyle Heights, West Commerce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</si>
  <si>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</si>
  <si>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</si>
  <si>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</si>
  <si>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</si>
  <si>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4. CARB Incentives</t>
  </si>
  <si>
    <t>CARB incentives data are cumulative since 2017.</t>
  </si>
  <si>
    <t>DISTRICT Metrics:  This workbook also summarizes the metrics that the South Coast Air Quality Management District (SCAQMD) will use to track progress of district strategies included in the "Community Emissions Reduction Plan, East Los Angeles, Boyle Heights, West Commerce" (East LA, Boyle Heights, West Commerce Plan).</t>
  </si>
  <si>
    <t>5b to 5h. DISTRICT Metrics:</t>
  </si>
  <si>
    <t xml:space="preserve">DISTRICT metrics track the progress of all strategies that are not included on the CARB tabs, as listed in Chapters 5b to 5h of the East LA, Boyle Heights, West Commerce Program. </t>
  </si>
  <si>
    <t xml:space="preserve">CARB Emissions Benefit Caveats:
  • CARB adopted the Advanced Clean Truck on June 25, 2020.  Benefits for this regulation are shown here as the year-1 community emission inventories did not inlcude this regulation in the baseline projections for 2024 and 2029. 
  • CARB adopted the Heavy-Duty Engine and Vehicle Omnibus regulation (previosuly HD Low-NOx Engine Standard) on August 27, 2020.  Benefits for this regulation are shown here as the community emission inventories did not inlcude this regulation in the baseline projections for 2024 and 2029. 
  • TRU and ACF Regulation benefits are not included in the CERPs, but included in the annual report released in 2021.  ACC2, MCY, and CHC are newly addded. 
  • Emissions reductions for each proposed regulation/amendment were calculated by applying the draft 2024 and 2029 statewide benefits to the community-scale baseline forecasted inventory for 2024 and 2029 at the EIC level.
  • While this spreadsheet shows the anticipated emission reductions associated with each measure, the final measures as adopted by the Board may provide more or less reductions than estimated here.
  • The analysis uses best available information on regulatory concepts and implementation schedule to estimate potential cumulative (additive/stacked) benefits for the regulations currently under rulemaking and accounts for the effects of these potential regulations simultaneously.  These draft beenfits estimates are expected to change as regulations are finalized and adopted. </t>
  </si>
  <si>
    <t>REFERENCES</t>
  </si>
  <si>
    <t>CARB Community Air Protection Blueprint, October 2018, Appendix C, pages C-38 to C-40</t>
  </si>
  <si>
    <t>https://ww2.arb.ca.gov/our-work/programs/community-air-protection-program/community-air-protection-blueprint</t>
  </si>
  <si>
    <t>Community Emissions Reduction Plan, East Los Angeles, Boyle Heights, West Commerce, September 6, 2019</t>
  </si>
  <si>
    <t>http://www.aqmd.gov/nav/about/initiatives/community-efforts/environmental-justice/ab617-134/east-la/cerp-documents</t>
  </si>
  <si>
    <t>CARB document “East Los Angeles, Boyle Heights, West Commerce, Community Emissions Reduction Program Staff Report” released February 24, 2020, available at:</t>
  </si>
  <si>
    <t>https://ww2.arb.ca.gov/resources/documents/east-los-angeles-boyle-heights-west-commerce-community-emissions-reduction</t>
  </si>
  <si>
    <t>SCAQMD Board Resolution 19-29</t>
  </si>
  <si>
    <t>CARB Board Resolution 20-8</t>
  </si>
  <si>
    <t>https://ww3.arb.ca.gov/board/res/2020/res20-8.pdf</t>
  </si>
  <si>
    <t>QUESTIONS?  Send an email to:</t>
  </si>
  <si>
    <t>CommunityAir@arb.ca.gov</t>
  </si>
  <si>
    <t>Date last modified:</t>
  </si>
  <si>
    <t>Version</t>
  </si>
  <si>
    <t>CARB Authors</t>
  </si>
  <si>
    <t>Jeremy Herbert, Erika Trinidad, Hanjiro Ambrose</t>
  </si>
  <si>
    <t>Policy metrics vintage - June 2022</t>
  </si>
  <si>
    <t>Incentive metrics vintage - TBD</t>
  </si>
  <si>
    <t>Enforcement metrics vintage - June 2022</t>
  </si>
  <si>
    <t>Guidance metrics vintage - June 2022</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</si>
  <si>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</si>
  <si>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</si>
  <si>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</si>
  <si>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</si>
  <si>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</si>
  <si>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East Los Angeles/Boyle Heights/West Commerce</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</si>
  <si>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</si>
  <si>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</si>
  <si>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</si>
  <si>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</si>
  <si>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</si>
  <si>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</si>
  <si>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</si>
  <si>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</si>
  <si>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</si>
  <si>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</si>
  <si>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</si>
  <si>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</si>
  <si>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</si>
  <si>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</si>
  <si>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</si>
  <si>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</si>
  <si>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</si>
  <si>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</si>
  <si>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</si>
  <si>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</si>
  <si>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</si>
  <si>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</si>
  <si>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</si>
  <si>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</si>
  <si>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</si>
  <si>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</si>
  <si>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</si>
  <si>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</si>
  <si>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</si>
  <si>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</si>
  <si>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</si>
  <si>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</si>
  <si>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</si>
  <si>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</si>
  <si>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</si>
  <si>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</si>
  <si>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</si>
  <si>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</si>
  <si>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</si>
  <si>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Mobile Sources – Neighborhood and Freeway Traffic from Trucks and Automobiles, and Railyards</t>
  </si>
  <si>
    <t>5a-3</t>
  </si>
  <si>
    <t xml:space="preserve">Future statewide mobile source measures that contribute to the estimated emission reductions in this community include the CARB Advanced Clean Car 2 Rule, Advanced Clean Trucks Rule, Heavy- Duty Low NOx Rule, and Heavy- Duty Inspection and Maintenance. These measures support actions in the CERP that address emissions from neighborhood and freeway traffic from trucks and automobiles, as well  as  emissions  associated  with  railyards. </t>
  </si>
  <si>
    <t>Advanced Clean Cars 2</t>
  </si>
  <si>
    <t>Virtual, CalEPA Headquarters</t>
  </si>
  <si>
    <t>1. Workshop Presentation
2. Workshop Presentation
3. Proposed Puff Equation: Evaporative Emissions
4. Proposed 3 Bin Moving Average Window Method for Chassis Certified Medium Duty Vehicles
5. Draft ZEV Data Parameters</t>
  </si>
  <si>
    <t>1. 9/24/20
2. 5/19/21
3. 5/19/21
4. 5/19/21
5. 5/26/21</t>
  </si>
  <si>
    <t>Regulatory documents have been posted along with a broadcast of the availability of such documents to relevant listservs.  Staff is now preparing documents for the June 9, 2022 Board Hearing, to be held in Sacramento.</t>
  </si>
  <si>
    <t>June 9, 2022 Action: Direction to adjust durability and environmental justice measures, but mostly move forward with proposal.  Go out for 15-day comment period, and hold 2nd Board Hearing for adoption in August.</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</si>
  <si>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</si>
  <si>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Advanced Clean Trucks</t>
  </si>
  <si>
    <t>Sacramento, Webcast</t>
  </si>
  <si>
    <t>1. Large Entity Reporting Results
2. Advanced Clean Trucks Factsheet
3. Fact Sheet
4. ACT Truck Market Segment Analysis
5. Total Cost of Ownership Discussion Document
6. Battery-Electric Truck and Bus Energy Efficiency Compared to Conventional Diesel Vehicles</t>
  </si>
  <si>
    <t>1. 2/16/22
2. 8/20/21
3. 2/7/19
4. 2/25/19
5. 2/25/19
6.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</si>
  <si>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</si>
  <si>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</si>
  <si>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 xml:space="preserve">Heavy-Duty Engine and Vehicle Omnibus Regulation and Associated Amendments </t>
  </si>
  <si>
    <t>Diamond Bar, Sacramento, GoToMeeting, Webcast</t>
  </si>
  <si>
    <t>1. CARB Omnibus vs US EPA CTP Proposal Fact Sheet
2. California Air Resources Board Staff Report on the Warranty Cost Study for 2022 and Subsequent Model Year Heavy-Duty Diesel Engines
3. HD NOx Omnibus Fact Sheet
4. CARB Staff White Paper: California Air Resources Board Staff Current Assessment of the Technical Feasibility of Lower NOx Standards and Associated Test Procedures for 2022 and Subsequent Model Year Medium-Duty and Heavy-Duty   Diesel Engines</t>
  </si>
  <si>
    <t>1. 5/10/22
2. 1/6/22
3. 8/10/20
4. 4/18/19</t>
  </si>
  <si>
    <t>1. 5/5/2021
2. 6/18/2021</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</si>
  <si>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</si>
  <si>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</si>
  <si>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Heavy-Duty Inspection &amp; Maintenance</t>
  </si>
  <si>
    <t>Sacramento, Teleconference, Webcast, Webinar</t>
  </si>
  <si>
    <t>1. Fact Sheet
2. Draft Proposed HD I/M Regulatory Text Document
3. Draft Proposed Appendix to Regulatory Text: California Standards for Heavy-Duty Remote On-Board Diagnostic Devices
4. Draft Proposed HD I/M Regulatory Text Document</t>
  </si>
  <si>
    <t>1. 11/22/2021
2. 8/2021
3. 8/2021
4. 3/2021</t>
  </si>
  <si>
    <t>The Board approved for adoption the HD I/M Regulation at the December 9, 2021, public hearing with the direction to increase the frequency of periodic vehicle inspections from two/year to four/year for most vehicles equipped with on-board diagnostic (OBD) systems three years after periodic inspections have begun. The inspection frequency will remain at two/year for vehicles not equipped with OBD systems. After the Office of Administrative Law has approved the HD I/M Regulation, first-phase implementation will begin in January 2023 with the deployment of remote emissions monitoring devices to detect potential high-emitting vehicles for additional follow-up testing and emissions-related component repairs, as necessary.  Periodic inspections for all vehicles operating in California, including those registered outside of the state, will begin no earlier than January 2024. Vehicles must be in compliance with the HD I/M Regulation to legal operate in California.</t>
  </si>
  <si>
    <t>This strategy requires CARB action during at least one board hearing.</t>
  </si>
  <si>
    <t>a) Staff continues to  finalize the regulatory process and develop the internal program infrastructure needed to begin HD I/M program implementation in 2023, starting with the deployment of REMDs to identify potential high-emitting vehicles for follow-up emissions testing and repairs, if needed.  Additionally, staff seeks to coordinate with community members to evaluate how to implement a system to  allow low-income individuals and vehicle owners operating in disadvantaged communities access to CARB-provided no-cost vehicle testing equipment. The HD I/M program is on track to achieve near-term reductions in 2023/2024 at the community level.
b) HD I/M is a key measure in California's State Implementation Plan statewide strategy and one of the largest proposed  near-term NOx reduction measures to meet the South Coast’s 2023 ozone attainment deadline and San Joaquin Valley's 2024 PM 2.5 attainment deadline.  After the December 2021 Board hearing, CARB staff conducted additional cost, emissions reduction, and associated health benefits analyses to account for the impacts of the Board’s direction in approving the HD I/M Regulation and 15-Day change modifications, and impacts of the recently adopted Heavy-Duty Omnibus Regulation. Statewide, the HD I/M Regulation will provide significant emissions reductions of 6,219 tons of PM emissions and 684,669 tons of NOx emissions in the 2023 to 2050 period. It will result in 7,600 lives saved due to avoided cardiopulmonary mortality, and result in total monetized health benefit savings of $76.2 billion.  
c) Coordinating with Caltrans on permitting for placement of permanent and mobile remote emissions monitoring devices (REMDs) and automated license plate recognition (ALPR) cameras.  There are no major land use or permitting issues for HD I/M and no CEQA impacts.</t>
  </si>
  <si>
    <t>Trucks&amp; Auto Ongoing Efforts</t>
  </si>
  <si>
    <t>5b-3</t>
  </si>
  <si>
    <t>Measure to reduce residual risk from TRUs by transitioning to zero-emission technologies.</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</si>
  <si>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</si>
  <si>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</si>
  <si>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</si>
  <si>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</si>
  <si>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900 truck TRU home base facilities statewide. </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</si>
  <si>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2021 and 2022 (two hearings).
c) Development of the Part 1 and Part 2 rulemakings to transition diesel-powered TRUs to zero emission will achieve additional emissions and health risk reductions. Implementation of the Part 1 rulemaking that focuses on transitioning truck TRUs to zero-emission will begin in 2021. </t>
  </si>
  <si>
    <t>Trucks&amp; Autos - Action 2</t>
  </si>
  <si>
    <t>Mandate for truck manufacturers to sell zero-emission trucks. By 2030, zero-emission truck/chassis sales would need to be 50% of class 4 – 8 ‘straight’ trucks sales and 15% of all other truck sales. Also requires fleet reporting.</t>
  </si>
  <si>
    <t>Zero Emission Vehicle Fleet Rule</t>
  </si>
  <si>
    <t>Diamond Bar, Webcast, GoToWebinar</t>
  </si>
  <si>
    <t>1. Technical Analysis of End of Useful Life Scenarios - Statewide
2. Technical Analysis of End of Useful Life Scenarios – South Coast Air Basin
3. Advanced Clean Fleets Fact Sheet
4. Preliminary Inventory Analysis
5. Large Entity Reporting Results
6. Cost Data &amp; Methodology Draft</t>
  </si>
  <si>
    <t>1. 4/5/22
2. 4/5/22
3. 3/3/22
4. 3/2/20
5. 2/16/22
6. 12/4/20</t>
  </si>
  <si>
    <t>The ACF regulation development is well under way. Staff are finalizing the proposed regulation language and 45-day package documents, including the Staff Report: Initial Statement of Reasons. The SRIA has already been submitted to and posted on the Dept. of Finance website. Initial Board hearing tentatively planned for October. This will require a second hearing, likely some time in Spring or Summer 2023.</t>
  </si>
  <si>
    <t>Would set new statewide engine standards for trucks. 60-75% NOx reduction between 2024-2026. Additional reductions in 2027 and beyond.</t>
  </si>
  <si>
    <t>5b-6</t>
  </si>
  <si>
    <t>Reduce emissions from HD trucks by evaluating designated truck routes; collaborating with local business, agencies, and organizations to provide outreach to truck owners about incentives and rules; identifying new incentive opportunities; targeted incentives; participating in future rule development by CARB; develop ISRs; Conduct focused enforcement of CARB rules</t>
  </si>
  <si>
    <t>Railyards - Action 1</t>
  </si>
  <si>
    <t>5c-4</t>
  </si>
  <si>
    <t>Reduce emissions from railyards by development of indirect source rule; working with CARB to develop new requirements; working with local utilities and state agencies to encourage ZE infrastructure installation; continuing to support CARB's USEPA petition; work with railyards to replace diesel equipment through incentives; fence line and/or mobile monitoring; Work with BNSF to develop air monitoring protocol; use emissions inventory and air monitoring to identify emissions reduction opportunities</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</si>
  <si>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</si>
  <si>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</si>
  <si>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</si>
  <si>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</si>
  <si>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The Standardized Regulatory Impact Assessment (SRIA) will be submitted to, and posted by, the Department of Finance (DOF) 2nd quarter 2022.</t>
  </si>
  <si>
    <t>a) Public outreach (South Coast November/December 2019); Air District and Railroad meetings; Internal Development work – Drafted inventory update, Health Risk Characterization and monetization, SRIA
b) Cumulatively from 2024 to 2050, the Proposed Regulation is estimated to achieve 7,455 tons of PM2.5 and 389,630 tons of NOx and 21.7 MMTCO2e emission reductions; this is projected to result in: 3,233 premature deaths reduced; 500 hospitalizations for cardiovascular illness reduced; 597 hospitalizations for respiratory illness reduced; 1,486 emergency room visits reduced. These effects are monetized (in 2020$) at $31,956,655,772
c) N/A</t>
  </si>
  <si>
    <t>5c-5</t>
  </si>
  <si>
    <t>By 2022, CARB to consider amending its regulations for zero-emission drayage trucks and cargo handling equipment</t>
  </si>
  <si>
    <t>Cargo Handling Equipment Regulation to Transition to Zero-Emissions</t>
  </si>
  <si>
    <t>1. Cargo Handling Equipment Regulation to Transition to Zero-Emissions</t>
  </si>
  <si>
    <t>1. 3/14/2018</t>
  </si>
  <si>
    <t>Anticipated 2025</t>
  </si>
  <si>
    <t>Board Consideration of the Amendments to the Cargo Handling Equipment Regulation are expected to occur in 2025, with implementation occurring from 2026 through 2036.</t>
  </si>
  <si>
    <t>a) Tracking existing demonstration and pilot projects, meeting with some terminal operators to better understand operations and perspectives on zero-emission operation, participating in port air quality plan workgroups, task force meetings, and other updates.
b)Targeting transition to zero-emission tailpipe technologies where possible.  Exact targets expected in 2023.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</si>
  <si>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</si>
  <si>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</si>
  <si>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</si>
  <si>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</si>
  <si>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</si>
  <si>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</si>
  <si>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</si>
  <si>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</si>
  <si>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</si>
  <si>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</si>
  <si>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</si>
  <si>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</si>
  <si>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</si>
  <si>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</si>
  <si>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</si>
  <si>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</si>
  <si>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</si>
  <si>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</si>
  <si>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</si>
  <si>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</si>
  <si>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</si>
  <si>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</si>
  <si>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</si>
  <si>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</si>
  <si>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Trucks&amp; Autos - Action 1</t>
  </si>
  <si>
    <t>5b-4</t>
  </si>
  <si>
    <t>Reduce truck idling through air measurements near warehouses and SR locations; focused enforcement; collaboration with CSC to inform community on idling reporting; engagement through outreach on existing idling complaint systems; assessment of complaints system; and work with CARB and local agencies to put up no idling signs.</t>
  </si>
  <si>
    <t>SCAQMD, CARB, City of LA, County of LA, City of Commerce, CSC</t>
  </si>
  <si>
    <t>Worked with City of LA to install 23 No Idling signs with South Coast AQMD contact information on them in the Boyle Heights area.</t>
  </si>
  <si>
    <t>These data do not include idling inspections, which are noted in row 7.  They are also both emissions violations and non-emissions violations (84; these violations are typically labeling and reporting violations)</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</si>
  <si>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</si>
  <si>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</si>
  <si>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</si>
  <si>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</si>
  <si>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</si>
  <si>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</si>
  <si>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</si>
  <si>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</si>
  <si>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</si>
  <si>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</si>
  <si>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5c-6</t>
  </si>
  <si>
    <t/>
  </si>
  <si>
    <t>CARB’s actions to minimize community health impacts from freight.</t>
  </si>
  <si>
    <t>CARB</t>
  </si>
  <si>
    <t>Freight Handbook</t>
  </si>
  <si>
    <t>Currently, staff resources assigned to developing a standalone Freight Handbook have been reprioritized to work on developing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</si>
  <si>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Summary of CARB Incentive Programs for the East Los Angeles, West Commerce, Boyle Heights Community</t>
  </si>
  <si>
    <t>CARB is providing the following information on incentive programs benefiting East Los Angeles, West Commerce, Boyle Heights Community</t>
  </si>
  <si>
    <t>East Los Angeles, West Commerce, Boyle Heights</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</si>
  <si>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</si>
  <si>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</si>
  <si>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</si>
  <si>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</si>
  <si>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</si>
  <si>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</si>
  <si>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</si>
  <si>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</si>
  <si>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</si>
  <si>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Carl Moyer Memorial Air Quality Standards Attainment Program</t>
  </si>
  <si>
    <t>Clean Cars For All</t>
  </si>
  <si>
    <t>Clean Off Road Equipment Voucher Incentive Project</t>
  </si>
  <si>
    <t xml:space="preserve">Clean Vehicle Rebate Project </t>
  </si>
  <si>
    <t>Community Air Grants</t>
  </si>
  <si>
    <t>Enhanced Fleet Modernization Program Plus-Up</t>
  </si>
  <si>
    <t>Financing Assistance Incentives Pilot</t>
  </si>
  <si>
    <t>Hybrid and Zero-Emission Truck and Bus Voucher Incentive Project</t>
  </si>
  <si>
    <t>Supplemental Environmental Projects</t>
  </si>
  <si>
    <t>Sustainable Transportation Equity Project</t>
  </si>
  <si>
    <t>Truck Loan Assistance Program</t>
  </si>
  <si>
    <t>Zero-and Near Zero-Emission Freight Facilities Project</t>
  </si>
  <si>
    <t>Total By State Agency</t>
  </si>
  <si>
    <t>Air Resources Board</t>
  </si>
  <si>
    <t>California Conservation Corps</t>
  </si>
  <si>
    <t>Department of Community Services and Development</t>
  </si>
  <si>
    <t>Department of Forestry and Fire Protection</t>
  </si>
  <si>
    <t>Department of Resources Recycling and Recovery</t>
  </si>
  <si>
    <t>Department of Transportation</t>
  </si>
  <si>
    <t>Department of Water Resources</t>
  </si>
  <si>
    <t>Natural Resources Agency</t>
  </si>
  <si>
    <t>Office of Emergency Services</t>
  </si>
  <si>
    <t>State Coastal Conservancy</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</si>
  <si>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</si>
  <si>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</si>
  <si>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</si>
  <si>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</si>
  <si>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</si>
  <si>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</si>
  <si>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</si>
  <si>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</si>
  <si>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</si>
  <si>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</si>
  <si>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</si>
  <si>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</si>
  <si>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</si>
  <si>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</si>
  <si>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</si>
  <si>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</si>
  <si>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</si>
  <si>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</si>
  <si>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</si>
  <si>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</si>
  <si>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</si>
  <si>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</si>
  <si>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</si>
  <si>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</si>
  <si>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</si>
  <si>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</si>
  <si>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</si>
  <si>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</si>
  <si>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</si>
  <si>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</si>
  <si>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</si>
  <si>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</si>
  <si>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</si>
  <si>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</si>
  <si>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</si>
  <si>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</si>
  <si>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</si>
  <si>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</si>
  <si>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</si>
  <si>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</si>
  <si>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</si>
  <si>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</si>
  <si>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</si>
  <si>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</si>
  <si>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</si>
  <si>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 xml:space="preserve">Data Collection Template </t>
  </si>
  <si>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</si>
  <si>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</si>
  <si>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</si>
  <si>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</si>
  <si>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</si>
  <si>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</si>
  <si>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</si>
  <si>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</si>
  <si>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</si>
  <si>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5b-Neighborhood and Freeway Traffic (Trucks and Automobiles)</t>
  </si>
  <si>
    <t>DISTRICT GOALS
Goals for Each Strategy in Chapter 5b of East LA/Boyle Hts/West Commerce Plan</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</si>
  <si>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</si>
  <si>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</si>
  <si>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</si>
  <si>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</si>
  <si>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</si>
  <si>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</si>
  <si>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</si>
  <si>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</si>
  <si>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</si>
  <si>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</si>
  <si>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</si>
  <si>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</si>
  <si>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</si>
  <si>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</si>
  <si>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</si>
  <si>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</si>
  <si>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</si>
  <si>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</si>
  <si>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</si>
  <si>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Reduce Truck Idling: Conduct air measurements near warehouse uses and adjacent residential areas; conduct focused enforcement; collaborate with CSC to inform community on idling reporting; provide community outreach on existing idling complaint systems and assess complaints system; and work with localities to install adequate signage prohibiting truck idling</t>
  </si>
  <si>
    <t>5b Action 1 Goals:
1. Conduct, at minimum, quarterly idling sweeps and focused inspections for one year, to be evaluated thereafter with community input.  
2. Engage in two outreach events within the implementation period of this CERP to inform community members how to report idling trucks.</t>
  </si>
  <si>
    <t xml:space="preserve">1. Number of idling sweeps conducted and results of idling sweeps.
2. Number of outreach events. </t>
  </si>
  <si>
    <t>Enforcement;
Collaboration;
Public Information and Outreach;
Air Monitoring</t>
  </si>
  <si>
    <t>1. Twelve sweeps in ELABHWC: 
10/17/19 – 24 trucks, 0 stickers, 0 NOVs 
10/18/19 – 11 trucks, 0 stickers, 0 NOVs 
2/25/20 – 17 trucks, 10 stickers, 1 NOVs 
5/19/20 – 62 trucks, 36 stickers, 0 NOVs 
8/5/20 – 39 trucks, 16 stickers, 0 NOVs 
11/3/20 – 21 trucks, 16 stickers, 0 NOVs 
2/9/21 - 17 trucks, 4 stickers, 0 NOVs 
5/4/21 - 27 trucks, 13 stickers, 0 NOVs 
8/10/21 - 26 trucks, 26 stickers, 0 NOVs 
12/21/21 - 36 trucks, 28 stickers, 0 NOVs 
2/1/22 - 55 trucks, 27 stickers, 0 NOVs 
5/3/22 -18 trucks, 11 stickers, 0 NOVs
2. COVID-19 impacted in-person outreach. However, outreach on truck idling was conducted at the Boyle Heights Neighborhood Council's Transporation &amp; Environment Committee meetings in October 2020 and September 2021 and in-person at the October 24, 2019 CSC Meeting.
3. Coordinated with CARB, LADOT, Board Member Buscaino's office, and the City of Los Angeles to have 13 "no truck idling" signs posted in Boyle Heights.</t>
  </si>
  <si>
    <t>X</t>
  </si>
  <si>
    <t xml:space="preserve">4/19/2019 - Earth Day LA 2019 - South Coast AQMD held an informational booth and discussed truck idling and air quality complaints.
Why truck idling occurs, how the HDDV Idling ATCM works, how inspections are conducted, and how to report truck idling. Also gathered community input on locations where truck idling occurs.
</t>
  </si>
  <si>
    <r>
      <t xml:space="preserve">Grand Park 
200 N. Grand Ave, 
Los Angeles, CA 90012
ELABHWC CSC </t>
    </r>
    <r>
      <rPr>
        <sz val="10"/>
        <color theme="1"/>
        <rFont val="Arial"/>
        <family val="2"/>
      </rPr>
      <t xml:space="preserve">Meeting (Oct 2019); Boyle Heights Neighborhood Council Transportation and Environment Committee Meeting (Oct 2020)
</t>
    </r>
  </si>
  <si>
    <t>N/A</t>
  </si>
  <si>
    <r>
      <t>(a) To date, South Coast AQMD has been conducting quarterly idling inspection sweeps at targeted locations and responding to idling complaints within the community. The targeted locations were selected based on historical complaints, field observations, input gathered from the CSC, and other data sources.</t>
    </r>
    <r>
      <rPr>
        <strike/>
        <sz val="10"/>
        <color theme="1"/>
        <rFont val="Arial"/>
        <family val="2"/>
      </rPr>
      <t xml:space="preserve"> </t>
    </r>
    <r>
      <rPr>
        <sz val="10"/>
        <color theme="1"/>
        <rFont val="Arial"/>
        <family val="2"/>
      </rPr>
      <t>"No Truck Idling" signs were posted at 13 locations suggested by the CSC and other community members in Boyle Heights by LADOT at CARB's direction, the map can be viewed here: http://www.aqmd.gov/docs/default-source/ab-617-ab-134/steering-committees/east-la/no-idling-elabhwc.pdf?sfvrsn=8. Outreach on truck idling was conducted in-person at the October 24, 2019 CSC Meeting and virtually at the Boyle Heights Neighborhood Council Transportation and Environment Committee Meetings in October 2020 and September 2021.
(b) The key benefit of conducting idling sweeps is a reduction in exposure to diesel particulate matter (DPM) and NOx, particularly when trucks are found idling in residential areas or near schools. "No Truck Idling" signs will remind truck operators to turn off their truck engines, which will reduce DPM and NOx emissions and exposure. Outreach will help educate the public on truck idling rules and will help them understand when and how to file complaints, which can help reduce emissions and exposure to air pollution.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r>
  </si>
  <si>
    <t>Reduce Emissions from Heavy-Duty Trucks: Evaluate designated truck routes and identify resources to enforce these routes; collaborate with local business, agencies, and organizations to provide outreach to truck owners about incentives and rules; identify new incentive opportunities to accelerate adoption of cleaner equipment and trucks; targeted incentives; participate in future rule development by CARB; develop Facilty Based Mobile Source Measures; conduct focused enforcement of CARB rules.</t>
  </si>
  <si>
    <t>5b Action 2 Goals:
1. Organize two incentive outreach events per year and provide biannual updates to the CSC.
2. Provide biannual updates on CARB’s rule development for truck regulations, and seek community input on progress.
3. Coordinate with CARB staff on using community priorities to focus future enforcement efforts. 
4. CARB will conduct enhanced roadside inspections utilizing CSC input to locate areas of concern.
5. Achieve emission reductions through mobile source incentives and statewide mobile source regulation measures as specified in Chapter 5a.</t>
  </si>
  <si>
    <t>1. (a) Number of outreach events; and (b) Number of updates to the CSC.
2. Number of updates to CSC on CARB and South Coast AQMD rules.
3. (a) Number of meetings with CARB staff; and (b) Description of focused enforcement efforts, based on community priorities. 
4. (a) Number of CARB roadside inspections; (b) [INSERT REFERENCE TO CARB ANNUAL ENFORCEMENT RPT]
5. (a) Emissions reductions; (b) Dollar amounts invested in incentives; and (c) Number of incentive projects implemented.</t>
  </si>
  <si>
    <t>Incentives;
Public Information and Outreach;
Collaboration;
Rules and Regulations;
Enforcement</t>
  </si>
  <si>
    <t>1. COVID-19 impacted in-person outreach. Information was given at the May 2020 Q2 CSC Meeting. South Coast AQMD contacted waste transfer facilities to spread awareness of incentives for cleaner waste hauler trucks.
2. South Coast AQMD provided an update on the adoption of the Warehouse Indirect Source Rule (Rule 2305) at the May 2021 Q2 CSC Meeting. 
3. (a) CARB and South Coast AQMD regularly discuss various aspects of truck idling enforcement. More formal meetings - where all relevant parties were present - were held in November 2019, June 2020, April 2021, Sept. 2021, and October 2021. 
(b) The truck idling sweeps have been focused based on community priorities by identifying new data sources where idling may occur. These sources considered information from community input, historical locations of idling identified by South Coast AQMD, Geotab data, and complaint data.
4. Please refer to CARB Enforcement tab. Also, during 2020 Quarterly CSC Meeting #2, CSC members requested that CARB and South Coast AQMD continue to conduct idling sweeps in the areas of past quarterly sweeps since those continue to be problem areas.
5. Outreach for Moyer funding opportunities provided via webcast (in lieu of public workshops in the community due to COVID-19) posted on www.aqmd.gov/moyer. In addition to incentives from Moyer and Prop 1B, the CSC directed $1.86M in CAPP Incentive Program funds towards zero-emissions trucks via participatory budgeting in April 2021. South Coast AQMD conducted 3 Truck Incentives Workshops with all CSCs to develop the project plan between 2021 and 2022 and submitted workplan to CARB on April 15, 2022.
6. Seven (7) truck projects awarded in the ELA community to date under Year 21 Moyer solicitation are still in contracting phase.</t>
  </si>
  <si>
    <t xml:space="preserve"> Outreach for Moyer funding opportunities provided via webcast (in lieu of public workshops due to COVID-19) posted on www.aqmd.gov/moyer; additional outreach was conducted through LA EJ Network Enforcement Symposium in June 2021. Three Truck Incentives Workshops.</t>
  </si>
  <si>
    <t xml:space="preserve">
 Webcasts on www.aqmd.gov/moyer and provided in webcast for LA EJ Network Symposium. Truck Incentives Workshops held via zoom.
</t>
  </si>
  <si>
    <t xml:space="preserve">
0.46M </t>
  </si>
  <si>
    <t xml:space="preserve">
7 (Low-NOX)</t>
  </si>
  <si>
    <r>
      <t xml:space="preserve">
</t>
    </r>
    <r>
      <rPr>
        <sz val="10"/>
        <color theme="1"/>
        <rFont val="Arial"/>
        <family val="2"/>
      </rPr>
      <t xml:space="preserve">3.9 TPY (NOx)
0.1 TPY (ROG)
0.0 TPY (DPM)
</t>
    </r>
  </si>
  <si>
    <t xml:space="preserve">[See CARB Regulatory tab for CARB rules]
Warehouse ISR Draft Rule - Jan 2021
</t>
  </si>
  <si>
    <t>[See CARB Regulatory tab for CARB rules]
Warehouse ISR - May 2021</t>
  </si>
  <si>
    <t>(a) CARB and South Coast AQMD coordinate efforts on truck idling sweeps, by way of informal and formal discussions.  
CARB provided an update for the July 2020 ELABHWC newsletter about the approval of their Advanced Clean Truck Rule. South Coast AQMD adopted the Warehouse ISR (Rule 2305) in May 2021 and an update was provided at the May 2021 Q2 CSC Meeting.
Outreach for Moyer funding opportunities provided via webcast (in lieu of public workshops due to COVID-19) posted on www.aqmd.gov/moyer; Webcast information sent to subscribers via listserv; in addition, webcast highlighting Moyer and other funding opportunities were provided to general public in 7th Annual LA EJ Symposium.South Coast AQMD contacted four waste transfer facilities to spread awareness of incentives for cleaner waste hauler trucks.The CSC allocated $1.86M in CAPP Incentive Program funds to towards zero-emission trucks in April 2021 via participatory budgeting, and South Coast held 3 Truck Incentive Workplan workshops with all the CSCs to help develop the workplan. Workplan was submitted to CARB on April, 15, 2022. Also, seven (7) truck projects awarded in the ELA community to date under Year 21 Moyer solicitation are still in contracting phase.
(b) The benefit of these enforcement discussions is that there is a coordinated approach to addressing the truck idling concerns of the community. 
Incentives reduce NOx and diesel particulate matter (DPM) emissions from heavy-duty on-road vehicles, which will further decrease exposure to the community;
The regulation requires that manufacturers sell zero-emission trucks at higher proportions of their overall truck sales in California starting in 2024 though 2035, which will lower emissions of NOx and DPM throughout the state, including the ELABHWC community. The Warehouse ISR will help reduce emissions and/or exposure to NOx, DPM, and other pollutants through a variety of methods such as compelling warehouse facilities to increase usage of zero-emission trucks, install charging infrastructure, or fund school air filtration systems in order to comply with the rule.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</si>
  <si>
    <t>Trucks&amp; Autos - Action 3</t>
  </si>
  <si>
    <t>5b-8</t>
  </si>
  <si>
    <r>
      <rPr>
        <sz val="10"/>
        <color rgb="FF000000"/>
        <rFont val="Arial"/>
        <family val="2"/>
      </rPr>
      <t>Utiliz</t>
    </r>
    <r>
      <rPr>
        <sz val="10"/>
        <color theme="1"/>
        <rFont val="Arial"/>
        <family val="2"/>
      </rPr>
      <t>e Existing Traffic Information and New Technology to Identify Older Trucks for Incentive Programs: Collect useful data (including data from implementing new technology (e.g., ALPR))</t>
    </r>
    <r>
      <rPr>
        <sz val="10"/>
        <color rgb="FF000000"/>
        <rFont val="Arial"/>
        <family val="2"/>
      </rPr>
      <t xml:space="preserve"> on truck traffic and assess the potential impact of truck emissions near schools and residence; work with CSC to prioritize locations; explore the possibility of using ALPR and PEAQS system along with DMV data to identify trucks for targeted incentives; conduct initial mobile monitoring in the areas of traffic concern for a review with traffic information.</t>
    </r>
  </si>
  <si>
    <t>5b Action 3 Goals:
1. Explore the possibility of using ALPR and PEAQS systems in this community and prioritize locations for deployment based on community input
2. Once ALPR and PEAQS systems have been deployed, provide ALPR and PEAQS data to the City and County to work towards truck routes 
3. Conduct initial set of air measurements using mobile platforms
4. Conduct a pilot study to test suitability of PEAQS system to support directing incentive funds and/or CARB enforcement actions
5. Provide quarterly or biannual updates to the CSC on progress made to collect and use data from these systems
6. Achieve emission reductions through mobile source incentives and statewide mobile source regulation measures as specified in Chapter 5a</t>
  </si>
  <si>
    <t>1. Qualitative status update on the deployment of ALPR and PEAQS.
2. Number and date of meetings with City and County.
3. Qualitative status update on air measurement results.
4. For pilot study using PEAQS:
(a) Dollar amounts invested in incentives.
(b) Number of incentive projects implemented.
(c) Emissions reductions from incentive projects.
(d) Number of CARB enforcement actions related to PEAQs pilot study.
5. Number of updates to the CSC on ALPR and PEAQS.</t>
  </si>
  <si>
    <t>Traffic Data Collection;
Air Monitoring;
Incentives;
Public Information and Outreach;
Collaboration</t>
  </si>
  <si>
    <r>
      <t xml:space="preserve">1. CARB agreed to handle the Automated License Plate Reader (ALPR) and portable emissions acquistion system (PEAQS) CERP actions for the ELABHWC community due to privacy concerns from sharing vehicle information between agencies. An ALPR Deployment Location Activity was conducted to receive CSC feedback on ALPR deployment locations. Systems have not been deployed yet. 
2. The ALPR/PEAQS pilot study will be conducted by CARB during the summer of 2022. Based on the study results, ALPR/PEAQS may be deployed into the community where the data collected can be shared with local agencies to help identify potential truck routes.
3. Comprehensive air monitoring activities (including mobile and fixed-site monitoring) have been conducted in this community by South Coast AQMD and its contractor. Updates have been provided at the August 19, 2019, October 24, 2019, August 2020 Q3, August 2021 Q3, November 2021 Q4, and February 2022 Q1 CSC Meetings, as well as through progress reports and data visualization dashboards available on the ELABHWC air monitoring webpage.  </t>
    </r>
    <r>
      <rPr>
        <strike/>
        <sz val="10"/>
        <color theme="1"/>
        <rFont val="Arial"/>
        <family val="2"/>
      </rPr>
      <t xml:space="preserve"> 
</t>
    </r>
    <r>
      <rPr>
        <sz val="10"/>
        <color theme="1"/>
        <rFont val="Arial"/>
        <family val="2"/>
      </rPr>
      <t>4. As described above, CARB agreed to handle the ALPR and PEAQS CERP actions for the ELABHWC community due to privacy concerns from sharing vehicle information. While CARB conducted a PEAQS deployment event in East Los Angeles in May 2021, and will be conducting the pilot study in ELABHWC during the summer of 2022.
5. Updates will begin after system deployment. 
6. Targeted incentive outreach based on PEAQS/ALPR is dependent on deployment of PEAQS/ALPR system. Emission reductions from PEAQS/ALPR targeted incentive outreach TBD at a later time.</t>
    </r>
  </si>
  <si>
    <t>TBD in future reports.</t>
  </si>
  <si>
    <t>CARB (via email); OpenALPR (email and webEx); Rekor Systems (webinar)</t>
  </si>
  <si>
    <t>(a) An ALPR Deployment Location Activity was conducted at the August 2020 Q3 CSC Meeting to receive input from the CSC. CARB conducted a single PEAQS deployment event in East LA in May 2021. CARB agreed to handle the ALPR and PEAQS CERP actions due to privacy concerns from sharing vehicle information between agencies. At the February 2022 Q1 CSC Meeting, CARB presented their plans to conduct an ALPR and PEAQS pilot study during the summer of 2022. 
Since the CAMP implementation began in Q3 2019, comprehensive mobile monitoring surveys have been conducted by South Coast AQMD in the community, measuring exhaust emission markers such as particulate matter (PM), black carbon (BC), ultrafine particles (UFP), and nitrogen dioxide (NO2). These measurements were supplemented by an intensive mobile measurement campaign conducted by Aclima (contractor) from July 1, 2021 through September 30, 2021, covering the entire community. A fixed-site monitoring station has also been established at Resurrection Church to track concentration trends. 
(b) Ultimately, the implementation of ALPR and PEAQS systems will help reduce emissions of diesel particulate matter (DPM) and NOx from the trucking sector by identifying trucks whose registrations have expired or alerting fleet owners that they qualify for incentive programs to help fund cleaner trucks.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</si>
  <si>
    <t>Trucks&amp; Autos - Action 4</t>
  </si>
  <si>
    <t>5b-10</t>
  </si>
  <si>
    <t>Encourage Replacement of Older Polluting Vehicles with Cleaner Vehicles, including Zero-Emission Vehicles: Conduct targeted outreach through local organizations, businesses, utilities, and/or schools about cleaner options and incentives available and to install chargers at homes and in the community; work with partners to develop ideas for the best way to disseminate this information; work with partners to increase the availability of publicly accessible electric vehicle charging stations in the community.</t>
  </si>
  <si>
    <t>5b Action 4 Goals:
1. Engage in two incentive outreach events per year and provide biannual updates to the CSC
2. Achieve emission reductions through mobile source incentives and statewide mobile source regulation measures as specified in Chapter 5a</t>
  </si>
  <si>
    <t>1. (a) Number of outreach events; and 
(b) Number of updates to the CSC.
2. (a) Dollar amounts invested in incentives;
(b) Number of incentive projects implemented;
(c) Emissions reductions from incentive projects; and 
(d) Emissions reductions from mobile source regulation measures.</t>
  </si>
  <si>
    <t>Incentives;
Public Information and Outreach;
Collaboration</t>
  </si>
  <si>
    <t>1. COVID-19 impacted in-person community outreach events. South Coast AQMD conducted 3 Truck Incentives Workshops with all CSCs to develop the project plan between 2021 and 2022. 
2.  Outreach for Moyer funding opportunities provided via webcast (in lieu of public workshops in the community due to COVID-19) posted on www.aqmd.gov/moyer
3. Seven (7) truck projects and three infrastructure projects awarded in the ELA community to date under Year 20 &amp; 21 Moyer solicitation are still in contracting phase.</t>
  </si>
  <si>
    <t>Outreach for Moyer funding opportunities provided via webcast (in lieu of public workshops due to COVID-19) posted on www.aqmd.gov/moyer; additional outreach was conducted through LA EJ Network Enforcement Symposium in June 2021. Truck Incentive Project Plan.</t>
  </si>
  <si>
    <t xml:space="preserve">0
</t>
  </si>
  <si>
    <t>Webcasts only on www.aqmd.gov/moyer and provided in webcast for LA EJ Network Symposium. Truck Incentive Project Plan held via Zoom.</t>
  </si>
  <si>
    <t>2.7M</t>
  </si>
  <si>
    <t>7 (Low-NOx)
3 (Infrastructure)</t>
  </si>
  <si>
    <t>3.9 TPY (NOx)
0.1 TPY (ROG)
0.0 TPY (DPM)</t>
  </si>
  <si>
    <t>[See CARB Regulatory tab]</t>
  </si>
  <si>
    <r>
      <t>a) Outreach for Moyer funding opportunities provided via webcast (in lieu of public workshops due to COVID-19) posted on www.aqmd.gov/moyer; Webcast information sent to subscribers via listserv; in addition, webcast highlighting Moyer and other funding opportunities were provided to general public in 7th Annual LA EJ Symposium. South Coast AQMD conducted 3 Truck Incentives Workshops with all CSCs to develop the project plan between 2021 and 2022. Also, seven (7) truck projects and three (3) infrastructure projects awarded in the ELA community to date under Year 20 &amp; 21 Moyer solicitation are still in contracting phase.
(b) Incentives aim at replacing older, higher-polluting engines, which are heavy emitters of diesel particulate matter (DPM), a toxic air contaminant that contributes to the majority of the cancer risk in the South Coast Air Basin, as well as NOx. Reducing emissions from older, higher-polluting engines through their replacement with cleaner technology will decrease the exposure of the community to harmful pollutants, such as DPM and NOx. DPM is linked to other non-cancerous health impacts as well,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t>
    </r>
    <r>
      <rPr>
        <strike/>
        <sz val="10"/>
        <color theme="1"/>
        <rFont val="Arial"/>
        <family val="2"/>
      </rPr>
      <t xml:space="preserve">
</t>
    </r>
    <r>
      <rPr>
        <sz val="10"/>
        <color theme="1"/>
        <rFont val="Arial"/>
        <family val="2"/>
      </rPr>
      <t xml:space="preserve">
(c) NA</t>
    </r>
  </si>
  <si>
    <r>
      <t xml:space="preserve">ESTIMATED % COMPLETE FOR STRATEGY IMPLEMENTATION </t>
    </r>
    <r>
      <rPr>
        <b/>
        <sz val="10"/>
        <color rgb="FF00B050"/>
        <rFont val="Avenir LT Std 55 Roman"/>
        <family val="2"/>
      </rPr>
      <t>(place "X" in appropriate column)</t>
    </r>
  </si>
  <si>
    <t>DISTRICT STRATEGIES
Chapter 5c-Railyards</t>
  </si>
  <si>
    <t>DISTRICT GOALS
Goals for Each Strategy in Chapter 5c of East LA/Boyle Hts/West Commerce Plan</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</si>
  <si>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</si>
  <si>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</si>
  <si>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Reduce Emissions from Railyards: Pursue strategies through development of an indirect source rule and/or other measures; work with CARB to develop new requirements; work with local utilities and state agencies to encourage zero-emission infrastructure installation; continue to support CARB's U.S. EPA petition; work with railyards to replace diesel equipment; conduct fenceline and/or mobile monitoring; Collaborate with railyards to develop air monitoring protocols; use emissions inventory and air monitoring to identify emissions reduction opportunities</t>
  </si>
  <si>
    <t>5c Action 1 Goals:
1. Provide bi-annual updates and engage the CSC on new requirements and/or other measures being developed by CARB and South Coast AQMD
2. Provide quarterly or annual updates to the CSC on air monitoring results
3. Replace diesel equipment at the railyards through incentive funding programs
4. Achieve emission reductions through mobile source incentives and statewide mobile source regulation measures as specified in Chapter 5a</t>
  </si>
  <si>
    <t>1. Number of updates to the CSC on railyard strategies.
2. Number of updates to the CSC on air monitoring results.
3. (a) Dollar amounts invested in incentives;
(b) Number of incentive projects implemented;
(c) Emissions reductions from incentive projects; and (d) Emissions reductions from mobile source regulation measures.</t>
  </si>
  <si>
    <t>Rules and Regulations;
Incentives;
Collaboration;
Air Monitoring</t>
  </si>
  <si>
    <r>
      <t xml:space="preserve">1. Updates were provided to the CSC on concepts regarding the Railyard Indirect Source Rule as well as for CARB's Draft In-Use Locomotive Regulation and railyard enforcement.
2. Comprehensive air monitoring activities (including mobile and fixed-site monitoring) have been conducted in this community by South Coast AQMD and its contractor. Updates have been provided at the August 19, 2019, October 24, 2019, August 2020 Q3, August 2021 Q3, November 2021 Q4, and February 2022 Q1 CSC Meetings, as well as through progress reports and data visualization dashboards available on the ELABHWC air monitoring webpage.  </t>
    </r>
    <r>
      <rPr>
        <strike/>
        <sz val="10"/>
        <color theme="1"/>
        <rFont val="Arial"/>
        <family val="2"/>
      </rPr>
      <t xml:space="preserve"> 
</t>
    </r>
    <r>
      <rPr>
        <sz val="10"/>
        <color theme="1"/>
        <rFont val="Arial"/>
        <family val="2"/>
      </rPr>
      <t>3. Outreach for Moyer funding opportunities provided via webcast (in lieu of public workshops in the community due to COVID-19) posted on www.aqmd.gov/moyer
4. Mobile source incentives and Railyard ISR development are ongoing with six working group meetings held as of August 10, 2022.
5. All 9 locomotive projects for BNSF paid Q3 2021.</t>
    </r>
  </si>
  <si>
    <t>Community Meetings/Board Updates
Outreach for Moyer funding opportunities provided via webcast (in lieu of public workshops due to COVID-19) posted on www.aqmd.gov/moyer; additional outreach was conducted through LA EJ Network Enforcement Symposium in June 2021</t>
  </si>
  <si>
    <t xml:space="preserve"> 6 incentives outreach events post CERP Adoption
Virtual webinar postings</t>
  </si>
  <si>
    <t>Diamond Bar, Boyle Heights, San Bernardino
Webcasts only on www.aqmd.gov/moyer and provide in webcast for LA EJ Network Symposium
Meeting information on  rule development working group meetings for Proposed Rule 2306 can be found at http://www.aqmd.gov/home/air-quality/clean-air-plans/air-quality-mgt-plan/facility-based-mobile-source-measures/rail-fac-wkng-grp</t>
  </si>
  <si>
    <t>17.3M</t>
  </si>
  <si>
    <t>9 (Tier 4)</t>
  </si>
  <si>
    <t>40.5 TPY (NOx)
1.7 TPY (ROG)
0.6 TPY (DPM)</t>
  </si>
  <si>
    <t>[See CARB Regulatory tab]
Railyard ISR in development (Q1 2023)</t>
  </si>
  <si>
    <t>30+</t>
  </si>
  <si>
    <t>CARB, High Speed Rail Authority, Energy Commission, Public Utilities Commission, Southern California Public Power Authority, LADWP, Clean Power Alliance, LA City</t>
  </si>
  <si>
    <r>
      <t>Joint CARB/South Coast AQMD update to Governing Board 4/3/20
Periodic updates to South Coast AQMD Mobile Source Committee on 04/15/2022 and 06/17/2022, upcoming update scheduled for 08/19/2022</t>
    </r>
    <r>
      <rPr>
        <strike/>
        <sz val="10"/>
        <color theme="1"/>
        <rFont val="Avenir LT Std 55 Roman"/>
      </rPr>
      <t xml:space="preserve"> </t>
    </r>
  </si>
  <si>
    <t>a) Since the CAMP implementation begun in Q3 2019, comprehensive mobile monitoring surveys have been conducted by South Coast AQMD in this community, including near and around railyards, to measure exhaust emission markers such as particulate matter (PM), black carbon (BC), ultrafine particles (UFP), and nitrogen dioxide (NO2). These measurements were supplemented by an intensive mobile measurement campaign conducted by Aclima Inc. (contractor) from July 1, 2021 through September 30, 2021, covering the entire community. A fixed-site monitoring station has also been established at Resurrection Church to track concentration trends. 
Outreach for Moyer funding opportunities provided via webcast (in lieu of public workshops due to COVID-19) posted on www.aqmd.gov/moyer; Webcast information sent to subscribers via listserv; in addition, webcast highlighting Moyer and other funding opportunities were provided to general public in 7th Annual LA EJ Symposium. Updates on Railyard ISR and CARB railyard enforcement concepts were provided at Quarterly August 2020 Q3 CSC Meeting in August 2020.
Rule development of Proposed Rule (PR) 2306 - New Intermodal Railyard Indirect Source Rule has been initiated and is forecast to be brought before South Coast AQMD's Governing Board in 1st quarter 2023. South Coast AQMD provided updates to the CSC on concepts included in PR 2306 to address emissions from new railyards at the August 2020 Q3 and November 2021 Q4 CSC Meetings. Additionally, South Coast AQMD has held Six Working Group Meetings on PR 2306 between July 2021 - August 2022. CARB also provided an update on railyard enforcement and concepts included in their Draft In-Use Locomotive Regulation at the August 2020 Q3 and November 2021 Q4 CSC Meetings, respectively. 
The project to fund the replacement of nine (9) line-haul BNSF locomotives were completed/paid in Q3 2021.
b) Incentives replace older, higher polluting equipment with cleaner technologies to reduce NOX and diesel particulate matter (DPM) emissions from locomotive engines, which will further decrease exposure to the communityDAC communities. Railyard emission inventories developed as part of a future Proposed Rule 2306.1 - Existing Intermodal Railyard Indirect Source Rule can assist with targeted outreach on incentive programs to railyards to replace older, higher polluting equipment with cleaner technologies; thus, reducing emissions.
The Railyard ISR and the Draft In-Use Locomotive Regulation will further reduce NOx and DPM emissions from railyards as well and exposure to those pollutants.
DPM is linked to lung cancer and other non-cancerous health impacts, including respiratory illnesses, such as asthma, heart disesase, and premature death. Exposure to NO2 is associated with premature death, cardiopulmonary effects, decreased lung function in children, and respiratory symptoms (e.g., asthma). Additionally NOx and volatile organic compunds are ozone precursors, which can cause respiratory illnesses. 
c) N/A</t>
  </si>
  <si>
    <t>DISTRICT STRATEGIES
Chapter 5d-Metal Processing Facilities</t>
  </si>
  <si>
    <t>DISTRICT GOALS
Goals for Each Strategy in Chapter 5d of East LA/Boyle Hts/West Commerce Plan</t>
  </si>
  <si>
    <t>Metal Processing Facilities- Action 1</t>
  </si>
  <si>
    <t>5d-3</t>
  </si>
  <si>
    <t>Identify Areas to Conduct Air Monitoring for Fugitive Toxic Metal Emissions from Metal Processing Facilities. Identify sources of elevated levels of toxic metal emissions; if persistent elevated levels of toxic metal emissions are detected determine the source of emissions, collect additional measurements, inspect nearby facilities, and/or request records from the facilities; determine if additional actions (e.g., focused enforcement and rule development) are needed to address elevated levels.</t>
  </si>
  <si>
    <t>5d Action 1 Goals:
1. Determine where additional air sampling or investigation efforts may be needed
2. Identify locations of metal processing facilities in this community and make this data available to the public</t>
  </si>
  <si>
    <t>1. List of locations for additional air sampling/investigation.
2. (a) List of locations of metal processing facilities; and 
(b) Number of updates to the CSC on making the list public.</t>
  </si>
  <si>
    <t>Air Monitoring;
Enforcement; Rule and Regulations</t>
  </si>
  <si>
    <t>1. 
Monitoring:
Comprehensive multi-metals mobile monitoring has been conducted by the South Coast AQMD and its contractor to identify elevated levels of air toxic metals and to pinpoint areas for further investigation. Fixed-site monitoring of multi-metals has also been conducted to track concentration trends. Updates have been provided at the May 2020 Q2 and August 2021 Q3 CSC meetings, as well as through progress reports available on the ELABHWC air monitoring webpage. 
Compliance:
To date, there was one facility where elevated levels were detected as a result of mobile monitoring. This led to on-site inspections and sampling at the metals facility. Specifically, this process began in late 2019, and resulted in the issuance of three Notices to Comply. The CSC was provided an update on this investigation in May 2020 at the 2020 May Q2 CSC Meeting.
2.
(a)
The locations of metal processing facilities in the community were shown in the Air Monitoring Status Update. An updated map of metal processing facility locations and addresses was posted on the ELABHWC homepage in April 2022.
(b)
Community Air Monitoring Plan (CAMP) implementation progress reports are posted online. An update on Rule 1480 - Ambient Monitoring and Sampling of Metal Toxic Air Contaminants was provided at the May 2020 Q2 CSC Meeting. The ELABHWC Metal Processing Facility Map was emailed out to the CSC and posted onto the ELABHWC homepage on April 2022.</t>
  </si>
  <si>
    <t>Monitoring:
(a) Comprehensive multi-metal mobile measurements have been conducted in the community, including near and around  metal processing facilities, to measure air toxic metals and other metal emission markers, identify air toxic metals hotspots, and pinpoint areas for further investigation. The initial measurements were carried out by Aerodyne Mobile Laboratory (South Coast AQMD contractor) in 2019. Since July 2021, multi-metal mobile monitoring has resumed using South Coast AQMD's newly developed multi-metal mobile platform (MMMP). Fixed-site monitoring of multi-metals has also been conducted at Resurrection Church monitoring station to track concentration trends in the community. 
Compliance:
(a) To date, OCE has conducted inspections at a variety of metals facilities. Multiple data searches have been conducted of South Coast AQMD databases for relavent metals processing facilities within the ELABHWC community. These searches have been used to track and focus inspections conducted at metals processing facilities within the community.
Planning:
(a) A map of the locations of metal processing facilities in the community was included in the Air Monitoring Status Update which is posted online. The ELABHWC Metal Processing Facilities Map showing the updated locations and addresses of metal processing facilities in the community was emailed out to the CSC and posted onto the ELABHWC homepage on April 19, 2022, which can be viewed here: http://www.aqmd.gov/docs/default-source/ab-617-ab-134/steering-committees/east-la/metal-processing-facilities.pdf?sfvrsn=8.
(b) Addressing elevated metals emissions detected by the mobile monitoring team using the enhanced enforcement process directly results in lower emissions and exposure reduction. The detection of sources of metals emissions and enforcement of air quality rules and regulations ensures that facilities are in compliance with applicable emission limits. Exposure to airborne metals have been associated with a wide range of health effects including respiratory and pulmonary disorders, neurotoxicity, and cancer. 
c) N/A</t>
  </si>
  <si>
    <t>Metal Processing Facilities- Action 2</t>
  </si>
  <si>
    <t>5d-4</t>
  </si>
  <si>
    <t>Reduce Emissions from Metal Processing Facilities through Outreach, Best Management Practices and Incentives: Conduct targeted outreach to metal processing facilities and provide information on the South Coast AQMD’s Small Business Assistance Program, permitting process, and applicable rules and regulations; provide training to facility operators on best management practices and South  Coast AQMD rules that address metal processing facilities; pursue incentive funds to reduce emissions from metal processing facilities.</t>
  </si>
  <si>
    <t>5d Action 2 Goals:
1. Facilitate three training sessions to educate business owners and workers on applicable facility rules and best management practices
2. Distribute information about the Small Business Assistance Program through targeted outreach to facilities and through community based events
3. Provide the CSC with biannual or quarterly updates on public outreach events and incentive opportunities</t>
  </si>
  <si>
    <t>1. Number of outreach/training events.
2. Number of outreach events.
3. Number of updates to the CSC.</t>
  </si>
  <si>
    <t>Public Information and Outreach;
Incentives</t>
  </si>
  <si>
    <t>1. COVID-19 impacted in-person outreach/training and South Coast AQMD is currently considering shiftng to a virtual format in March 2020. 
2. Outreach efforts are ongoing. Outreach on South Coast AQMD's Small Business Assistance Program (SBA) program was conducted at the Boyle Heights Neighborhood Council Transportation and Environment Committee Meeting. 
3. In April 2020, South Coast AQMD requested $1.5 million in CAPP Incentive Program funds to reduce emissions from chrome plating facilities through control or conversion projects. The South Coast AQMD Stationary Source Committee (SSC) at their June 2022 meeting approved the use of these funds to only be applied towards process conversion projects since CARB's Air Toxics Control Measure (ATCM) phases out decorative hexavalent chromium electroplating by 2026. 
An update on Rule 1480 was provided at the May 2020 Q2 CSC Meeting.</t>
  </si>
  <si>
    <t>CSC Boyle Heights Neighborhood Council Transportation and Environment Committee Meeting</t>
  </si>
  <si>
    <t>Virtual (Zoom) - 9/21/21</t>
  </si>
  <si>
    <t>5 Million available</t>
  </si>
  <si>
    <t xml:space="preserve">N/A, South Coast AQMD requested at the August 2022 Governing Board meeting that the available incentive funds only be applied towards conversion projects </t>
  </si>
  <si>
    <t>a) Outreach regarding South Coast AQMD's SBA Program was provided at the Boyle Heights Neighborhood Council Transportation and Environment Committee Meeting on 9/21/21. South Coast AQMD received $5 million in CAPP Incentive Program funds to reduce emissions from chrome plating facilities through control and conversion projects in April 2020. The South Coast AQMD Stationary Source Committee at their June 2022 meeting approved the use of these funds to only be applied towards process conversion projects since CARB's ATCM phases out decorative hexavalent chromium electroplating by 2026.  
b) Outreach on South Coast AQMD's SBA Program can help facility owners obtain only permitted equipment while incentive funding can help facilities transition to cleaner processes, both of which can reduce emissions. 
c) N/A</t>
  </si>
  <si>
    <t>DISTRICT STRATEGIES
Chapter 5e-Rendering Facilities</t>
  </si>
  <si>
    <t>DISTRICT GOALS
Goals for Each Strategy in Chapter 5e of East LA/Boyle Hts/West Commerce Plan</t>
  </si>
  <si>
    <t>Rendering Facilities - Action 1</t>
  </si>
  <si>
    <t>5e-2</t>
  </si>
  <si>
    <t xml:space="preserve">Reduce Odors from Rendering Facilities: Provide information on Rule 415 requirements; respond to odor complaints and update complainants on a timely basis; conduct mobile air monitoring for volatile organic compounds (VOCs) near each rendering facility in the community and make air monitoring data publicly available; conduct inspections for compliance with Rule 415 with enforcement where appropriate. </t>
  </si>
  <si>
    <t>5e Action 1 Goals:
1. Engage in two public outreach events to explain the requirements of Rule 415, and how the public can report odor complaints
2. Conduct mobile air monitoring near each of the five facilities
3. Conduct inspections of each rendering facility in the community, and provide information about inspection results to CSC
4. Provide quarterly or biannual air monitoring and enforcement updates to the CSC and engage community stakeholders (e.g., community organizations) to attend CSC updates</t>
  </si>
  <si>
    <t xml:space="preserve">1. Number of outreach events.
2. Number of facilities where mobile air monitoring was conducted.
3. (a)  Inspections conducted including type, date, and location; (b) Notices of violations issued including date, recipient, and regulation cited;
(c) Number of complaints received by type and their resolution; and (d) Percentage of notices of violations/notices to comply that have been resolved.
4. Number of updates to the CSC.
</t>
  </si>
  <si>
    <t>Public Information and Outreach;
Enforcement;
Air Monitoring;
Collaboration</t>
  </si>
  <si>
    <r>
      <t xml:space="preserve">1. In-person outreach impacted by COVID-19
2. South Coast AQMD and its contractors have conducted mobile measurements near and around all the rendering facilities. Updates have been provided at October 2019, January 2020 Q1, and August 2021 Q3 CSC meetings, as well as in the Air Monitoring Progress Report and Story Map which have been posted on the ELABHWC monitoring website.  </t>
    </r>
    <r>
      <rPr>
        <b/>
        <sz val="10"/>
        <color theme="1"/>
        <rFont val="Arial"/>
        <family val="2"/>
      </rPr>
      <t xml:space="preserve">
</t>
    </r>
    <r>
      <rPr>
        <sz val="10"/>
        <color theme="1"/>
        <rFont val="Arial"/>
        <family val="2"/>
      </rPr>
      <t>3. Please see Rendering PDF attached. All notices have been resolved. 
4. An update on rendering was provided to the CSC at the January 2020 Q1, December 2020 Q4, and May 2022 Q2 CSC Meetings. Inspections and other related compliance work are ongoing.</t>
    </r>
  </si>
  <si>
    <t>LPAM: CSC Meeting; Boyle Heights Neighborhood Council Transportation and Environment Committee Meeting. 17 events were conducted for WHAM for the ELABHWC community in the 2021-22 academic year that discussed rendering and how to make an odor complaint. Issued press release on Baker NOVs in June 2022.</t>
  </si>
  <si>
    <t>28
Required Reviewers:</t>
  </si>
  <si>
    <t>LPAM: CSC Meeting - Resurrection Church, Boyle Heights (1/30/20); CSC Meeting - Zoom (12/8/20; 5/26/22); Boyle Heights Neighborhood Council Transportation and Environment Committee Meeting - Zoom (10/23/20, 9/21/21)</t>
  </si>
  <si>
    <t>a) Mobile measurements have been conducted near and around all identified rendering facilities to measure gaseous and odorous compounds (e.g., VOCs) using South Coast AQMD's mobile laboratory as well as independent measurements conducted by Aerodyne Research Mobile Laboratory (contractor).
South Coast AQMD continues to provide updates to the CSC on inspections, complaint response, and enforcement actions at rendering facilities. Outreach on how to file air quality complaints regarding odors from rendering facilities was presented at the 10/23/20 and 9/21/21 Boyle Heights Neighborhood Council Transportation and Environment Committee Meetings.
b) Measurements can help identify emission signatures from each facility, determine how far the emissions can travel in and out of the community, and support compliance efforts, when applicable. Outreach on how to file air quality complaints can help alert inspectors to investigate potential air quaity violations from a rendering facility. The health benefits of conducting inspections at these facilities is to verify that facilities are complying with applicable rules and regulations. Compliance results in lower emissions and exposures. Rendering facilities can release odors which negatively impact the quality of life and can cause adverse acute health effects such as coughing, sore throats, nausea, and respiratory irritations.
c) N/A</t>
  </si>
  <si>
    <t>DISTRICT STRATEGIES
Chapter 5f-Auto Body Shops</t>
  </si>
  <si>
    <t>DISTRICT GOALS
Goals for Each Strategy in Chapter 5f of East LA/Boyle Hts/West Commerce Plan</t>
  </si>
  <si>
    <t>Auto Body Shops - Action 1</t>
  </si>
  <si>
    <t>5f-2</t>
  </si>
  <si>
    <t>Reduce Emissions from Auto Body Shops: Conduct targeted outreach to shop owners and operators, including providing information on the South Coast AQMD’s Small Business Assistance Program, permitting process, and applicable rules and regulations; provide public outreach on South Coast AQMD’s complaint system; provide information to the community on the requirements of existing Rules (402, 1151,1171) designed to address nuisance and reduce emissions from motor vehicle coating and solvent cleaning operations at auto body shops and related businesses; collaborate with local fire departments to inspect possible unpermitted auto body shops and provide information on pertinent fire safety and hazardous waste storage regulations; conduct air measurements near auto body shops and if persistent elevated levels are found through air monitoring conduct follow-up investigations and/or enforcement actions, where appropriate.</t>
  </si>
  <si>
    <t>5f Action 1 Goals:
1. Engage in two public outreach events to distribute information about the South Coast AQMD’s Small Business Assistance Program
2. Distribute outreach materials on an annual basis to auto body shops in this community to explain the requirements of Rules 402, 1151, and 1171 and South Coast AQMD’s complaint system
3. Collaborate with local fire departments to inspect unpermitted auto body shops in the community and distribute pertinent outreach materials during the implementation period of this CERP
4. Provide the CSC quarterly or biannual updates on enforcement or outreach activities</t>
  </si>
  <si>
    <t xml:space="preserve">1. Number of outreach events.
2. Number of auto body shops where outreach materials were distributed.
3. (a)  Number of meetings with fire departments; (b) Inspections conducted including type, date, and location; (c) Notices of violations issued including date, recipient, and regulation cited;
(d) Number of complaints received by type and their resolution; and (e) Percentage of notices of violations/notices to comply that have been resolved.
4. Number of updates to the CSC.
</t>
  </si>
  <si>
    <t>Public Information and Outreach;
Air Monitoring;
Enforcement;
Collaboration</t>
  </si>
  <si>
    <t>1. In-person outreach events impacted by COVID-19
2. In-person outreach/distribution of materials impacted by COVID-19
3. Comprehensive mobile monitoring has been conducted by South Coast AQMD and its contractor to identify areas with VOCs and air toxic metals and pinpoint sites for further investigation. Fixed-site monitoring of multi-metals has also been conducted to track concentration trends. Updates have been provided at July 2019 and August 2021 (Q3) CSC meeting, as well as through progress reports  published on the ELABHWC air monitoring webpage.  
4. See Autobody PDF Attachment
5. Compliance and enforcement information have been provided in the annual progress report and an enforcement update was provided during the May 2022 Q2 CSC Meeting.</t>
  </si>
  <si>
    <t>a) Inspections have been conducted, please see attached Auto Body Shops supplemental information.
Comprehensive multi-metal mobile measurements have been conducted in the community, including near and around auto body shops, to measure air toxic metals and other metal emission markers, identify areas with air toxic metals, and pinpoint sites for further investigation. The initial measurements were carried out by Aerodyne Mobile Laboratory (South Coast AQMD contractor) in 2019. Since July 2021, multi-metal mobile monitoring has resumed using South Coast AQMD's newly developed multi-metal mobile platform (MMMP). Fixed-site monitoring of multi-metals has also been conducted at the Resurrection Church site to track concentration trends. 
These efforts have been complemented by mobile measurements of VOCs near and around auto body shops using South Coast AQMD's Vocus Mobile Laboratory (VML).  
b) The health benefits of conducting inspections at these facilities is to verify that facilities are complying with applicable rules and regulations. Compliance results in lower emissions and exposures. Emissions from auto body shops include fugitive metal dust and volatile organic compunds (VOCs). Exposure to airborne metals include respiratory and pulmonary disorders, neurotoxicity, and cancer. Health effects from exposure to VOCs include a wide array of chronic (e.g., liver and kidney damage, cancer) and acute (e.g., respiratory irritation, nausea, headaches) impacts. Additionally, VOCs are ozone precursors, which can cause respiratory illnesses.
c) N/A</t>
  </si>
  <si>
    <t>DISTRICT STRATEGIES
Chapter 5g-Schools, Childcare Centers, Libraries and Public Housing Projects-Exposure Reduction</t>
  </si>
  <si>
    <t>DISTRICT GOALS
Goals for Each Strategy in Chapter 5g of East LA/Boyle Hts/West Commerce Plan</t>
  </si>
  <si>
    <t xml:space="preserve">Exposure Reduction- Action 1 </t>
  </si>
  <si>
    <t>5g-5</t>
  </si>
  <si>
    <r>
      <rPr>
        <sz val="10"/>
        <color rgb="FF000000"/>
        <rFont val="Arial"/>
        <family val="2"/>
      </rPr>
      <t>Reduce Exposure to Harmful Air Pollutants through Public Outreach: Provide information about air quality-related programs to schools; Partner with AltaMed, Council of Mexic</t>
    </r>
    <r>
      <rPr>
        <sz val="10"/>
        <color theme="1"/>
        <rFont val="Arial"/>
        <family val="2"/>
      </rPr>
      <t>an Federations (COFEM) and others to provide information on how to receive air quality updates, exposure reduction, and provide outreach to schools for asthma related programs; work with appropriate parties to conduct school based air monitoring for limited-term assessments of air quality.</t>
    </r>
  </si>
  <si>
    <t>5g Action 1 Goals:
1. Collaborate with community-based organizations (e.g., AltaMed and COFEM) to provide information to the public on how to receive air quality advisories, and how to reduce exposure to air pollution, particularly for sensitive populations
2. Participate in at least two public outreach events (e.g., health fair, Earth Week event) during the implementation period of this CERP at schools or childcare centers to provide information relating to air quality and reducing exposure
3. Provide information relating to air quality effects on young children and reducing exposure to facilities where children are located (e.g., schools, childcare centers, community centers, libraries, etc.), prioritizing based on CSC input during the implementation period of this CERP
4. Implement CARE and WHAM programs at least two schools in 2020, with possibility of continuing for up to three years
5. Work with appropriate entities to negotiate access to conduct school-based air monitoring for limited-term assessments</t>
  </si>
  <si>
    <t xml:space="preserve">1. Number of outreach events.
2. Number of outreach events.
3. Number of meetings with other agencies/organizations.
4. Number of CARE/WHAM programs implemented.
</t>
  </si>
  <si>
    <t>Public Information and Outreach;
Collaboration;
Air Monitoring</t>
  </si>
  <si>
    <t>1. South Coast AQMD is developing a contract to conduct this public health-related outreach to the community. 
2. In-person outreach events were impacted by COVID-19
3. Two meetings have been held with community organizations to discuss assisstance with these outreach actions.
4. South Coast AQMD participated in 11 WHAM events in the ELABHWC community during the 2019-2020 academic year. For the 2020-2021 academic year, 15 virtual WHAM events were conducted. 17 events were conducted for WHAM for the ELABHWC community in the 2021-22 academic year.
5. South Coast AQMD and its contractors have conducted mobile measurements near and around schools and other sensitive receptors in this community.</t>
  </si>
  <si>
    <t>WHAM  exposure sources and reduction and health impacts</t>
  </si>
  <si>
    <t xml:space="preserve">Boyle Heights STEM High (1/23/2020, 1/30/2020, 2/13/2020, 2/20/2020, 2/27/2020, 3/5/2020, 6/21/2021)
James A. Garfield High   (11/19/2019, 1/23/2020,
2/4/2021,
2/11/2021)
Roosevelt High School - Math, Science, and Technology Magnet (1/21/2020, 1/24/2020, 1/30/2020)
Ednovate Esperanza College Prep
(4/17/2021)
Esteban Torres High - E&amp;T Academy
(2/16/2021)
Esteban Torres High - Social Justice Acdmy
(no date given)
Alliance Morgan McKinzie High
(4/15/2021,
4/16/2021,
5/16/2021)
Belvedere Middle
(1/27/2021,
2/26/2021,
3/24/2021)
Virtual 2021-2022 6/28/2022 9:30 AM	WHAM Guest Speaker Series
5/4/22/2022 11:00 AM	WHAM Guest Speaker Series
4/22/2022 11:00 AM	WHAM Guest Speaker Series
3/23/2022 9:00 AM	WHAM Guest Speaker Series
3/11/2022 1:00 PM	WHAM Guest Speaker Series
2/25/2022 10:30 AM	WHAM Guest Speaker Series
7/15/2021 1:30 PM	WHAM Summer Series
7/13/2021 9:30 AM	WHAM Summer Series
7/1/2021 9:30 AM	WHAM Summer Series
6/29/2021 9:30 AM	WHAM Summer Series
6/24/2021 9:30 AM	WHAM Summer Series
6/22/2021 9:30 AM	WHAM Summer Series
Ednovate - Esperanza College Prep	2/2/2022
Hilda L. Solis Learning Academy	4/22/2022 5/26/2022 10:00 AM	WHAM Guest Speaker Series
Theodore Roosevelt Senior High School	4/5/2022
James A Garfield High	4/22/2022
</t>
  </si>
  <si>
    <t xml:space="preserve">2
(2/11/21)
(8/13/21)
</t>
  </si>
  <si>
    <t xml:space="preserve">
AltaMed
</t>
  </si>
  <si>
    <t>Exposure Reduction- Action 2</t>
  </si>
  <si>
    <t>5g-7</t>
  </si>
  <si>
    <t>Reduce Exposure to Harmful Air Pollutants at Schools, Childcare Centers, Libraries and Community Centers: Work with Los Angeles Unified School District (LAUSD), other local school districts, and CSC members to prioritize locations near truck routes, railyards, and other industrial sources identified by the CSC that may benefit from installation of air filtration systems; work with appropriate agencies toward replacing filters at schools that have existing air filtration systems and installing systems at locations that do not have these systems.</t>
  </si>
  <si>
    <t>5g Action 2 Goals:
1. Install air filtration systems at schools, childcare centers, libraries, and community centers.
2. Facilitate input from the CSC on locations to install air filtration systems.</t>
  </si>
  <si>
    <t>1. Number of air filtration systems installed.
2. Number of updates to the CSC.</t>
  </si>
  <si>
    <t>Exposure Reduction</t>
  </si>
  <si>
    <t>1. Criteria for Air Filtration Systems Activity was conducted at the January 2020 Q1 CSC Meeting. Input obtained from the CSC and the public was used to establish criteria for prioritization of schools. The resulting List of Prioritized Schools was published on the website and to the CSC. South Coast AQMD requested CAPP Incentive  funds from CARB in 2020 to begin installation at  schools on the list. Funding was approved by CARB. In April 2021, the CSC requested that CAPP Incentive funds be directed towards school air filtration systems via a participatory budgeting process, and South Coast AQMD requested these funds from CARB.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2. The CSC has been updated at 3 separate meetings on this action.</t>
  </si>
  <si>
    <t>$3.86 million</t>
  </si>
  <si>
    <t xml:space="preserve">N/A
</t>
  </si>
  <si>
    <r>
      <rPr>
        <sz val="10"/>
        <color rgb="FF000000"/>
        <rFont val="Arial"/>
        <family val="2"/>
      </rPr>
      <t>a</t>
    </r>
    <r>
      <rPr>
        <sz val="10"/>
        <color theme="1"/>
        <rFont val="Arial"/>
        <family val="2"/>
      </rPr>
      <t>) Criteria for Air Filtration Systems Activity was conducted at the January 2020 Q1 CSC Meeting. Input obtained from the CSC and the public was used to establish criteria for prioritization of schools. The resulting List of Prioritized Schools was published on the website and to the CSC. South Coast AQMD requested $2M in CAPP Incentive funds from CARB to begin installation at the first ten schools on the list. During the Incentives Budget Discussion in April 2021, the CSC requested that an additional $1.86M in CAPP Incentive funds also be directed towards air filtration systems, which will help fund the installation and maintenance of air filtration systems for the schools. South Coast AQMD then requested these funds from CARB. The CSC has been updated on this action at the</t>
    </r>
    <r>
      <rPr>
        <strike/>
        <sz val="10"/>
        <color theme="1"/>
        <rFont val="Arial"/>
        <family val="2"/>
      </rPr>
      <t xml:space="preserve"> </t>
    </r>
    <r>
      <rPr>
        <sz val="10"/>
        <color theme="1"/>
        <rFont val="Arial"/>
        <family val="2"/>
      </rPr>
      <t>May 2020 Q2, December 2020 Q4, and May 2021 Q2 CSC Meetings. South Coast submitted the Reducing Air Pollution Exposure in Schools and Other Facilities (2022-14CIP-SC) project plan, which was approved by CARB in February 2022 and available at: http://www.aqmd.gov/home/programs/business/community-air-protection-incentives/public-school-air-filtration-incentives.
b) High-efficiency air filtration systems have been shown to reduce concentrations of particulate matter less than or equal to 2.5 microns (PM2.5), including diesel particulate matter (DPM), by 87% to 96% on average. DPM is linked to lung cancer and other non-cancerous health impacts, including respiratory illnesses, such as asthma, heart disesase, and premature death. Larger particulates are linked with nose and throat irritation and respiratory illnesses. 
c) N/A</t>
    </r>
  </si>
  <si>
    <r>
      <rPr>
        <strike/>
        <sz val="10"/>
        <color theme="1"/>
        <rFont val="Arial"/>
        <family val="2"/>
      </rPr>
      <t xml:space="preserve">
</t>
    </r>
    <r>
      <rPr>
        <sz val="10"/>
        <color theme="1"/>
        <rFont val="Arial"/>
        <family val="2"/>
      </rPr>
      <t>N/A</t>
    </r>
  </si>
  <si>
    <t>Exposure Reduction- Action 3</t>
  </si>
  <si>
    <t>5g-8</t>
  </si>
  <si>
    <t>Reduce Exposure to Harmful Air Pollutants at Homes: Identify new or existing technologies, programs, and funding sources that can provide the most effective air filtration systems in homes; seek potential partners or funding opportunities to improve weatherization in the homes to help improve the efficiency of the air filters.</t>
  </si>
  <si>
    <t>5g Action 3 Goals:
1. Partner with appropriate entities to determine new or existing programs that can provide home filtration systems.
2. If funding or programs become available, share information with CSC.</t>
  </si>
  <si>
    <t>1. Number of meetings with other agencies/organizations.
2. Number of updates to the CSC.</t>
  </si>
  <si>
    <t>Exposure Reduction;
Incentives;
Public Information and Outreach</t>
  </si>
  <si>
    <t>1. South Coast AQMD requested state Supplemental Environmental Project funds to help install and maintain residential air filtration systems in environmental justice communities. In April 2021, the CSC requested that CAPP Incentive funds be directed towards home air filtration systems via a participatory budgeting process, and South Coast AQMD requested these funds from CARB. At the November 2021 Q4 CSC Meeting, the CSC selected the criteria which will be used to prioritize which households receive air filtration systems. South Coast AQMD developed a residential air filtration project plan that was submitted to CARB and approved on July 15, 2022 (2022-15CIP-SC).                            
2. South Coast AQMD provided an update on the status of the request for CAPP Incentive Program funds from CARB during May 2021 Q2 CSC Meeting and provided an update on the home air filtration system project plan at the January 2022 Q1 CSC meeting. Presentations from utility companies regarding their home weatherization incentive programs were given at the May 2022 Q2 CSC meeting.</t>
  </si>
  <si>
    <t xml:space="preserve">$1.86 million 
</t>
  </si>
  <si>
    <t xml:space="preserve">CARB
</t>
  </si>
  <si>
    <t>Two CARB Supplemental Environmental Projects (SEP) required action by the South Coast AQMD Governing Board and were approved in the April 2020 Governing Board Meeting minutes.</t>
  </si>
  <si>
    <r>
      <rPr>
        <sz val="10"/>
        <color theme="1"/>
        <rFont val="Arial"/>
        <family val="2"/>
      </rPr>
      <t>a) In April 2020, the South Coast AQMD Governing Board approved two CARB Supplemental Environmental Projects to initiate a residential air filtration pilot study in enviornmental justice communities. This study will inform future residential air filtration deployment projects by establishing protocols for monitoring and optimal configuration. During the Incentives Budget Discussion in April 2021, the CSC allocated $1.86M in CAPP Incentives funds for</t>
    </r>
    <r>
      <rPr>
        <strike/>
        <sz val="10"/>
        <color theme="1"/>
        <rFont val="Arial"/>
        <family val="2"/>
      </rPr>
      <t xml:space="preserve"> </t>
    </r>
    <r>
      <rPr>
        <sz val="10"/>
        <color theme="1"/>
        <rFont val="Arial"/>
        <family val="2"/>
      </rPr>
      <t xml:space="preserve">home air filtration systems. South Coast AQMD has requested these funds from CARB and received approval. The CSC selected the criteria that will be used to prioritize which households receive home air filtration systems during the November 2021 Q4 CSC Meeting. South Coast AQMD submitted the Residential Air Filtration draft project plan to CARB, for approval and is available at: http://www.aqmd.gov/home/programs/business/community-air-protection-incentives/residential-air-filtration-incentives. Also, Southern California Edison, SoCalGas, and Los Angeles Department of Water and Power delivered presentations at the May 2022 Q2 CSC Meeting regarding their home weatherization incentive programs. 
(b) High-efficiency air filtration systems have been shown to reduce concentrations of particulate matter less than or equal to 2.5 microns (PM2.5), including diesel particulate matter (DPM), by 87% to 96% on average. DPM is linked to lung cancer and other non-cancerous health impacts, including respiratory illnesses, such as asthma, heart disesase, and premature death.  Larger particulates are linked with nose and throat irritation and respiratory illnesses. 
</t>
    </r>
    <r>
      <rPr>
        <sz val="10"/>
        <color rgb="FF000000"/>
        <rFont val="Arial"/>
        <family val="2"/>
      </rPr>
      <t xml:space="preserve">
(c) N/A</t>
    </r>
  </si>
  <si>
    <r>
      <rPr>
        <strike/>
        <sz val="10"/>
        <color rgb="FF00B0F0"/>
        <rFont val="Arial"/>
        <family val="2"/>
      </rPr>
      <t xml:space="preserve">
</t>
    </r>
    <r>
      <rPr>
        <sz val="10"/>
        <color theme="1"/>
        <rFont val="Arial"/>
        <family val="2"/>
      </rPr>
      <t>N/A</t>
    </r>
  </si>
  <si>
    <t>DISTRICT STRATEGIES
Chapter 5h-General Concerns About Industrial Facilities Including Waste Transfer Stations</t>
  </si>
  <si>
    <t>DISTRICT GOALS
Goals for Each Strategy in Chapter 5h of East LA/Boyle Hts/West Commerce Plan</t>
  </si>
  <si>
    <t>Industrial Facilities - Action 1</t>
  </si>
  <si>
    <t>5h-4</t>
  </si>
  <si>
    <t>Improve Public Outreach and Accessibility to Facility Information: Gather community input on features and enhancements that would be useful to include in the South Coast AQMD Facility INformation Detail (FIND) web tool; make improvements to the FIND tool to address the community’s highest priority requests; conduct community training on how to use the improved FIND tool, when available.</t>
  </si>
  <si>
    <t>5h Action 1 Goals:
1. Hold a community meeting biannually to gather feedback on enhancements to the FIND tool.
2. Demonstrate revised FIND database at events to provide training and increase awareness of FIND as a public information tool.</t>
  </si>
  <si>
    <t>1. Number of outreach events.
2. Number of outreach events.</t>
  </si>
  <si>
    <t>Public Information and Outreach;
Collaboration</t>
  </si>
  <si>
    <t>1. Outreach events were identified for the 2nd half of 2020.
2. Outreach on FIND was conducted at the Boyle Heights Neighborhood Council's Transportation &amp; Environment Committee meeting in October 2020 and at the May 2021 Q2 CSC Meeting.</t>
  </si>
  <si>
    <t>FIND</t>
  </si>
  <si>
    <t>Online</t>
  </si>
  <si>
    <t>(a) Potential outreach events are being identified and planned. Outreach on FIND was conducted at the Boyle Heights Neighborhood Council's Transporation &amp; Environment Committee meeting in October 2020 and on the revised FIND database at the May 2021 Q2 CSC Meeting.
(b) Allow community members to identify and become aware of possible emission sources in their community.
(c)  N/A</t>
  </si>
  <si>
    <t>Industrial Facilities - Action 2</t>
  </si>
  <si>
    <t>5h-5</t>
  </si>
  <si>
    <t>Improve Public Awareness about How to File an Air Quality Complaint: Work with local community centers and organizations to provide outreach and training on how to file air quality complaints by phone, web, or mobile app, including information about what complaints are handled by South Coast AQMD and CARB; seek opportunities for funding to increase advertising for South Coast AQMD’s 1-800-CUT-SMOG complaint line.</t>
  </si>
  <si>
    <t>5h Action 2 Goals:
1. Identify community partners (e.g., community centers, organizations, etc.) to assist with outreach.
2. Engage in at least 2 outreach events in this community to provide information and training on how to file air quality complaints by phone, web, or mobile app (See also Action 4 below).
3. If funding is obtained, conduct targeted advertising in this community for the 1-800-CUT-SMOG complaint line.</t>
  </si>
  <si>
    <t xml:space="preserve">1. Number of outreach events.
2. Number of outreach/training events.
3. Number of targeted ads funded to increase awareness. </t>
  </si>
  <si>
    <t>Public Information and Outreach</t>
  </si>
  <si>
    <t>1. In-person outreach impacted by COVID-19
2. In-person outreach impacted by COVID-19. Outreach on how to file air quality complaints was conducted at the Boyle Heights Neighborhood Council's Transporation &amp; Environment Committee Meeting in October 2020 and September 2021. 
3. South Coast AQMD is working with the State in attempt to obtain more funding for the program as a whole.</t>
  </si>
  <si>
    <t>a) Outreach on how to file air quality complaints both via the phone and online was conducted at the Boyle Heights Neighborhood Council's Transporation &amp; Environment Committee Meetings in October 2020 and September 2021.
b) Outreach will help educate the public on how and when to file air quality complaints, which should help reduce emissions and exposure to air pollution.
c) N/A</t>
  </si>
  <si>
    <t>Industrial Facilities - Action 3</t>
  </si>
  <si>
    <t>5h-6</t>
  </si>
  <si>
    <t>Work with Land Use Agencies to Identify Facilities that Require a South Coast AQMD Permit: Collaborate with city and county planning departments to conduct annual permit cross-checks for facilities to ensure that any facility with a conditional use permit also has an air district permit and to develop a list of relevant facility types that would be included in the permit cross-check efforts; conduct Small Business Assistance outreach to identified facilities about permit applications; follow-up with compliance inspections and enforcement action for facilities not in compliance with South Coast AQMD permit requirements; consult with land use agencies to develop guidelines that could reduce air pollution impacts from facilities prioritized by this community; work with local planning agencies to develop a process for identifying new or renewal permit applications that may warrant South Coast AQMD review for potential air quality impacts.</t>
  </si>
  <si>
    <t>5h Action 3 Goals:
1. For every facility identified that requires a permit but does not yet have one, work with the facility to obtain appropriate South Coast AQMD permits.
2. Publish guidelines for land use agencies on building and property features that could reduce air pollution impacts from common facility types in this community.
3. If the Green Zones ordinance is adopted, develop a system to provide technical consultation pertaining to reducing facility air pollution emissions to LA County
Planning on permit applications and renewals.</t>
  </si>
  <si>
    <t xml:space="preserve">1. (a) List of facilities that require permits but did not have one; and (b) List of these unpermitted facilities that obtained permits.
2. (a) Number of meetings with other agencies; (b) Date when guidelines for land use agencies is published; and (c) Title of guidelines document.
3. Number of updates to CSC on the Green Zones ordinance and development of technical consultation system. </t>
  </si>
  <si>
    <t>Public Information and Outreach;
Enforcement;
Collaboration</t>
  </si>
  <si>
    <t>1.(a) When inspectors find facilities that should have permits but do not, they take enforcement action to bring the facility into compliance. This generally resolves the issue; however, if there are problems with the facility obtaining a permit then the matter may proceed before the Hearing Board. Therefore, South Coast AQMD does not maintain a permanent list of such facilities. However, since Waste Transfer facilities were identified to be of concern, inspection numbers are related to those facilities.
(b) No such list has been generated.
2.(a)  Four meetings have been held with LA County Department of Regional Planning (DRP) or LA City Planning to discuss design guidelines. Another meeting was held with LA County DRP to discuss potential strategies to establish a permit cross-check program between both agencies.
(b) The LA County Board of Supervisors adopted the Final Environmental Impact Report for the Green Zones Program, which will go into effect on July 14, 2022. LA City Planning plans on having their Boyle Heights Community Plan adopted later in 2022.
(c) LA County Green Zones Program; Boyle Heights Community Plan 
3. South Coast AQMD has provided comments to the Los Angeles County DRP regarding suggestions to further reduce exposure to emissions and odors from industrial facilities as part of their proposed Green Zones Ordinance which affects much of Los Angeles County, and East Los Angeles in particular. An update was provided to the CSC on the comments that were submitted to LA County DRP regarding the Green Zones Ordinance.The Green Zones Ordinance was adopted by the LA County Board of Supervisors in June 2022.</t>
  </si>
  <si>
    <t>Los Angeles County DRP</t>
  </si>
  <si>
    <t>(a) South Coast AQMD provided comments to the Los Angeles County DRP in August 2020 regarding suggestions to further reduce exposure to emissions and odors from industrial facilities as part of their proposed Green Zones Ordinance, many of which were incorporated into the Revised Draft Ordinance which was approved by the LA County Board of Supervisors and will go into effect on July 14, 2022. An update was provided to the CSC at the December 2020 Q4 CSC Meeting on the comments that were submited to LA County DRP regarding the Green Zones Ordinance. It was imparted during discussions with LA City Planning that such design guidelines for industrial facilities were already included in their Clean Up, Green Up program, which will be incorporated into their Boyle Heights Community Plan, with expected approval in late 2022. An initial discussion was held with LA County DRP about establishing a permit cross-check program between both agencies. OCE continues to identify unpermitted facilities when responding to compliants or conducting other compliance activities. Further, interagency referrals are addressed by OCE as appropriate on a case by case basis.
(b) The comments will provide suggestions which existing and future industrial and sensitive use developments can adopt to reduce exposure to air pollution and odors in and around those facilities. A permit cross-check system can help ensure that industrial facilities are operating appropriately and are even allowed to operate at a given location which will help reduce emissions and exposure to air pollutants.
(c) The recommendations provided by South Coast AQMD that were incorporated into the Revised Draft Green Zones Ordinance includes siting and landscaping requirements for certain facility-types to help reduce odors and exposure to air pollutants. A potential permit cross-check program can help ensure that industrial facilities are operating at appropriately-zoned locations and meeting South Coast AQMD permitting requirements.</t>
  </si>
  <si>
    <t>Industrial Facilities - Action 4</t>
  </si>
  <si>
    <t>5h-8</t>
  </si>
  <si>
    <t>Reduce Odors and Dust from Waste Transfer Stations: Provide public outreach information for the community on how to file odor complaints, and what rules apply to waste transfer stations (Rules 402, 403, and 410); conduct a training course for transfer station facility operators on best management practices and rules that address odors and fugitive dust; conduct unannounced inspections at waste transfer stations in the community; respond to odor complaints, conduct appropriate follow-up investigations and enforcement activities, where appropriate, and provide periodic updates to CSC; conduct initial screening using air measurement equipment to help identify potential facilities that may be responsible for fugitive dust emissions and odor emissions.</t>
  </si>
  <si>
    <t>5h Action 4 Goals:
1. Host one training course in the community and invite operators of each of the transfer stations; additional training courses can be organized if necessary.
2. Engage in at least 2 outreach events in this community to provide information and training on how to file air quality complaints by phone, web, or mobile app.  Outreach will include information about rules that apply to waste transfer stations (see also Action 2 above).
3. Provide the CSC quarterly or biannual updates on outreach, enforcement, and monitoring activities.
4. Conduct initial screening using air measurement equipment to identify potential facilities that may be responsible for fugitive dust emissions and odor emissions.  If persistent elevated levels are found and traced to a facility, notify facility operator and conduct additional follow-up monitoring to track progress with reducing emissions.</t>
  </si>
  <si>
    <r>
      <t xml:space="preserve">1. Number of outreach/training events.
2. Number of outreach/training events.
3. Number of updates to the CSC.
4. Number of facilities where screening/monitoring was conducted.
</t>
    </r>
    <r>
      <rPr>
        <sz val="10"/>
        <color theme="1"/>
        <rFont val="Avenir LT Std 55 Roman"/>
      </rPr>
      <t xml:space="preserve">
</t>
    </r>
  </si>
  <si>
    <t>Public Information and Outreach;
Enforcement;
Air Monitoring</t>
  </si>
  <si>
    <t>1. In-person outreach/training was impacted by COVID-19. South Coast AQMD is currently considering shifting to a virtual format.
2. In-person outreach was impacted by COVID-19; info is provided at all CSC meetings
3. An update on recent enforcement activities regarding waste transfer stations was provided at the February 2021 Q1 CSC Meeting.
4.
Monitoring:
South Coast AQMD has conducted mobile measurements near and around waste transfer stations. Updates have been provided during the July 2019 and August 2021 Q3 CSC meetings, as well as through progress reports published on the ELABHWC air monitoring webpage.  
Compliance:
No referrals have been made to OCE by Monitoring on elevated dust or odor emissions as a result of air measurements.</t>
  </si>
  <si>
    <t>Enforcement Update</t>
  </si>
  <si>
    <t>Virtual (Zoom)</t>
  </si>
  <si>
    <t>1*
associated with complaint investigation</t>
  </si>
  <si>
    <r>
      <t>(a) Mobile measurements have been conducted near and around all identified waste transfer stations to measure gaseous and odorous compounds (e.g., VOCs) using South Coast AQMD's vocus mobile laboratory (VML).</t>
    </r>
    <r>
      <rPr>
        <strike/>
        <sz val="10"/>
        <color theme="1"/>
        <rFont val="Arial"/>
        <family val="2"/>
      </rPr>
      <t xml:space="preserve">
</t>
    </r>
    <r>
      <rPr>
        <sz val="10"/>
        <color theme="1"/>
        <rFont val="Arial"/>
        <family val="2"/>
      </rPr>
      <t xml:space="preserve">
An update on enforcement activities regarding waste transfer stations was provided to the CSC at the February 2021 Q1 CSC Meeting. Although no workshops have been held, a workshop on waste transfer stations can be coordinated during the first half of 2023. South Coast AQMD continues to respond to complaints and conduct compliance activities.
b) These inspection efforts will ensure that these waste transfer stations operate in compliance with relevant rules and regulations, some of which are intended to reduce odors and fugitive dust. Fugitive dust is linked with nose and throat irritation and respiratory illnesses while odors reduce the quality of life and can cause acute adverse health effects such as nausea and respiratory irritations.
c) N/A</t>
    </r>
  </si>
  <si>
    <r>
      <t xml:space="preserve">a) South Coast AQMD participated in 43 WHAM events in the  community. South Coast AQMD has met twice with AltaMed to discuss and collaborate on outreach actions to educate the community about how to reduce their exposure to air pollution.
Mobile measurements have been conducted near and around  schools and other sensitive receptors to measure air pollutants such as particulate matter (PM), black carbon (BC), ultrafine particles (UFP), and nitrogen dioxide (NO2) in this community. Measurements have been conducted using South Coast AQMD's mobile platform as well as independent measurement conducted by Aclima (contractor).
</t>
    </r>
    <r>
      <rPr>
        <strike/>
        <sz val="10"/>
        <color theme="1"/>
        <rFont val="Arial"/>
        <family val="2"/>
      </rPr>
      <t xml:space="preserve">
</t>
    </r>
    <r>
      <rPr>
        <sz val="10"/>
        <color theme="1"/>
        <rFont val="Arial"/>
        <family val="2"/>
      </rPr>
      <t>b) Educating students and the community about air pollution can help enable them to take protective measures in the future to reduce their exposure.
c)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</si>
</sst>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58" x14ac:knownFonts="1">
    <font>
      <sz val="11"/>
      <color theme="1"/>
      <name val="Calibri"/>
      <family val="2"/>
      <scheme val="minor"/>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b/>
      <sz val="13"/>
      <color theme="1"/>
      <name val="Avenir LT Std 55 Roman"/>
      <family val="2"/>
    </font>
    <font>
      <b/>
      <sz val="16"/>
      <color rgb="FF0000FF"/>
      <name val="Avenir LT Std 55 Roman"/>
      <family val="2"/>
    </font>
    <font>
      <sz val="10"/>
      <color theme="0" tint="-0.249977111117893"/>
      <name val="Avenir LT Std 55 Roman"/>
      <family val="2"/>
    </font>
    <font>
      <b/>
      <sz val="10"/>
      <color rgb="FF00B050"/>
      <name val="Avenir LT Std 55 Roman"/>
      <family val="2"/>
    </font>
    <font>
      <sz val="10"/>
      <color rgb="FF000000"/>
      <name val="Arial"/>
      <family val="2"/>
    </font>
    <font>
      <sz val="10"/>
      <color theme="1"/>
      <name val="Arial"/>
      <family val="2"/>
    </font>
    <font>
      <b/>
      <sz val="10"/>
      <color rgb="FFFF0000"/>
      <name val="Avenir LT Std 55 Roman"/>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0"/>
      <color theme="0" tint="-0.249977111117893"/>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sz val="10"/>
      <name val="Arial"/>
      <family val="2"/>
    </font>
    <font>
      <b/>
      <sz val="14"/>
      <color theme="1"/>
      <name val="Calibri"/>
      <family val="2"/>
      <scheme val="minor"/>
    </font>
    <font>
      <b/>
      <sz val="12"/>
      <color theme="1"/>
      <name val="Calibri"/>
      <family val="2"/>
      <scheme val="minor"/>
    </font>
    <font>
      <sz val="10"/>
      <name val="Avenir LT Std 55 Roman"/>
    </font>
    <font>
      <sz val="10"/>
      <color theme="1"/>
      <name val="Avenir LT Std 55 Roman"/>
    </font>
    <font>
      <strike/>
      <sz val="10"/>
      <color theme="1"/>
      <name val="Arial"/>
      <family val="2"/>
    </font>
    <font>
      <strike/>
      <sz val="10"/>
      <color rgb="FF00B0F0"/>
      <name val="Arial"/>
      <family val="2"/>
    </font>
    <font>
      <sz val="10"/>
      <color rgb="FF00B0F0"/>
      <name val="Arial"/>
      <family val="2"/>
    </font>
    <font>
      <strike/>
      <sz val="10"/>
      <color rgb="FF00B0F0"/>
      <name val="Avenir LT Std 55 Roman"/>
    </font>
    <font>
      <sz val="10"/>
      <color theme="0" tint="-0.249977111117893"/>
      <name val="Avenir LT Std 55 Roman"/>
    </font>
    <font>
      <strike/>
      <sz val="10"/>
      <color theme="1"/>
      <name val="Avenir LT Std 55 Roman"/>
    </font>
    <font>
      <b/>
      <sz val="10"/>
      <color theme="0" tint="-0.249977111117893"/>
      <name val="Avenir LT Std 55 Roman"/>
    </font>
    <font>
      <b/>
      <i/>
      <sz val="14"/>
      <color rgb="FF000000"/>
      <name val="Arial"/>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8" tint="0.79998168889431442"/>
        <bgColor indexed="64"/>
      </patternFill>
    </fill>
    <fill>
      <patternFill patternType="solid">
        <fgColor theme="2" tint="-9.9978637043366805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thin">
        <color indexed="64"/>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medium">
        <color indexed="64"/>
      </left>
      <right/>
      <top/>
      <bottom style="thin">
        <color auto="1"/>
      </bottom>
      <diagonal/>
    </border>
    <border>
      <left style="thin">
        <color auto="1"/>
      </left>
      <right style="medium">
        <color indexed="64"/>
      </right>
      <top style="double">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indexed="64"/>
      </diagonal>
    </border>
    <border diagonalUp="1">
      <left style="thin">
        <color auto="1"/>
      </left>
      <right/>
      <top style="thin">
        <color auto="1"/>
      </top>
      <bottom style="thin">
        <color auto="1"/>
      </bottom>
      <diagonal style="thin">
        <color theme="0" tint="-0.24994659260841701"/>
      </diagonal>
    </border>
    <border diagonalUp="1">
      <left/>
      <right style="thin">
        <color auto="1"/>
      </right>
      <top style="thin">
        <color auto="1"/>
      </top>
      <bottom style="thin">
        <color auto="1"/>
      </bottom>
      <diagonal style="thin">
        <color theme="0" tint="-0.24994659260841701"/>
      </diagonal>
    </border>
    <border diagonalUp="1">
      <left style="thin">
        <color auto="1"/>
      </left>
      <right style="thin">
        <color auto="1"/>
      </right>
      <top/>
      <bottom style="thin">
        <color auto="1"/>
      </bottom>
      <diagonal style="thin">
        <color theme="0" tint="-0.24994659260841701"/>
      </diagonal>
    </border>
    <border diagonalUp="1">
      <left style="thin">
        <color auto="1"/>
      </left>
      <right style="thin">
        <color auto="1"/>
      </right>
      <top style="thin">
        <color auto="1"/>
      </top>
      <bottom/>
      <diagonal style="thin">
        <color theme="0" tint="-0.24994659260841701"/>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8" fillId="0" borderId="0" applyNumberFormat="0" applyFill="0" applyBorder="0" applyAlignment="0" applyProtection="0"/>
    <xf numFmtId="44" fontId="18" fillId="0" borderId="0" applyFont="0" applyFill="0" applyBorder="0" applyAlignment="0" applyProtection="0"/>
    <xf numFmtId="0" fontId="38" fillId="10" borderId="0" applyNumberFormat="0" applyBorder="0" applyAlignment="0" applyProtection="0"/>
    <xf numFmtId="43" fontId="18" fillId="0" borderId="0" applyFont="0" applyFill="0" applyBorder="0" applyAlignment="0" applyProtection="0"/>
  </cellStyleXfs>
  <cellXfs count="348">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1" fillId="2" borderId="2" xfId="0" applyFont="1" applyFill="1" applyBorder="1" applyAlignment="1">
      <alignment wrapText="1"/>
    </xf>
    <xf numFmtId="0" fontId="6" fillId="3" borderId="0" xfId="0" applyFont="1" applyFill="1" applyAlignment="1">
      <alignment vertical="center"/>
    </xf>
    <xf numFmtId="0" fontId="5" fillId="3" borderId="0" xfId="0" applyFont="1" applyFill="1" applyAlignment="1">
      <alignment vertical="center"/>
    </xf>
    <xf numFmtId="0" fontId="1" fillId="2" borderId="1" xfId="0" applyFont="1" applyFill="1" applyBorder="1" applyAlignment="1">
      <alignment wrapText="1"/>
    </xf>
    <xf numFmtId="0" fontId="6" fillId="2" borderId="1" xfId="0" applyFont="1" applyFill="1" applyBorder="1" applyAlignment="1">
      <alignment wrapText="1"/>
    </xf>
    <xf numFmtId="0" fontId="7" fillId="0" borderId="0" xfId="0" applyFont="1" applyAlignment="1">
      <alignment wrapText="1"/>
    </xf>
    <xf numFmtId="0" fontId="9" fillId="0" borderId="0" xfId="0" applyFont="1"/>
    <xf numFmtId="0" fontId="9" fillId="0" borderId="0" xfId="0" applyFont="1" applyAlignment="1">
      <alignment wrapText="1"/>
    </xf>
    <xf numFmtId="0" fontId="11" fillId="0" borderId="0" xfId="0" applyFont="1" applyAlignment="1">
      <alignment horizontal="left" vertical="center"/>
    </xf>
    <xf numFmtId="0" fontId="1" fillId="0" borderId="0" xfId="0" applyFont="1" applyAlignment="1">
      <alignment wrapText="1"/>
    </xf>
    <xf numFmtId="0" fontId="12" fillId="0" borderId="0" xfId="0" applyFont="1" applyAlignment="1">
      <alignment horizontal="left" vertical="center"/>
    </xf>
    <xf numFmtId="0" fontId="1" fillId="3" borderId="0" xfId="0" applyFont="1" applyFill="1" applyAlignment="1">
      <alignment wrapText="1"/>
    </xf>
    <xf numFmtId="0" fontId="2" fillId="2" borderId="1" xfId="0" applyFont="1" applyFill="1" applyBorder="1" applyAlignment="1">
      <alignment wrapText="1"/>
    </xf>
    <xf numFmtId="0" fontId="6" fillId="2" borderId="1" xfId="0" applyFont="1" applyFill="1" applyBorder="1" applyAlignment="1">
      <alignment horizontal="center" wrapText="1"/>
    </xf>
    <xf numFmtId="0" fontId="1" fillId="0" borderId="1" xfId="0" applyFont="1" applyBorder="1" applyAlignment="1">
      <alignment vertical="top" wrapText="1"/>
    </xf>
    <xf numFmtId="49" fontId="1" fillId="0" borderId="0" xfId="0" applyNumberFormat="1" applyFont="1" applyAlignment="1">
      <alignment wrapText="1"/>
    </xf>
    <xf numFmtId="0" fontId="1" fillId="0" borderId="0" xfId="0" applyFont="1" applyAlignment="1">
      <alignment vertical="top" wrapText="1"/>
    </xf>
    <xf numFmtId="0" fontId="13" fillId="0" borderId="12" xfId="0" applyFont="1" applyBorder="1" applyAlignment="1">
      <alignment horizontal="center" vertical="top" wrapText="1"/>
    </xf>
    <xf numFmtId="0" fontId="1" fillId="0" borderId="3" xfId="0" applyFont="1" applyBorder="1" applyAlignment="1">
      <alignment vertical="top" wrapText="1"/>
    </xf>
    <xf numFmtId="0" fontId="2" fillId="0" borderId="1" xfId="0" applyFont="1" applyBorder="1" applyAlignment="1">
      <alignment horizontal="center" vertical="center" wrapText="1"/>
    </xf>
    <xf numFmtId="0" fontId="19" fillId="0" borderId="0" xfId="0" applyFont="1" applyAlignment="1">
      <alignment horizontal="left" vertical="top"/>
    </xf>
    <xf numFmtId="0" fontId="20" fillId="0" borderId="0" xfId="0" applyFont="1"/>
    <xf numFmtId="0" fontId="21" fillId="0" borderId="0" xfId="0" applyFont="1" applyAlignment="1">
      <alignment horizontal="left" vertical="top"/>
    </xf>
    <xf numFmtId="0" fontId="20" fillId="0" borderId="0" xfId="0" applyFont="1" applyAlignment="1">
      <alignment wrapText="1"/>
    </xf>
    <xf numFmtId="0" fontId="24" fillId="0" borderId="0" xfId="0" applyFont="1" applyAlignment="1">
      <alignment vertical="top"/>
    </xf>
    <xf numFmtId="0" fontId="20" fillId="0" borderId="0" xfId="0" applyFont="1" applyAlignment="1">
      <alignment vertical="top" wrapText="1"/>
    </xf>
    <xf numFmtId="0" fontId="20" fillId="0" borderId="0" xfId="0" applyFont="1" applyAlignment="1">
      <alignment vertical="top"/>
    </xf>
    <xf numFmtId="0" fontId="20" fillId="0" borderId="0" xfId="0" applyFont="1" applyAlignment="1">
      <alignment horizontal="left" vertical="top"/>
    </xf>
    <xf numFmtId="0" fontId="20" fillId="6" borderId="0" xfId="0" applyFont="1" applyFill="1"/>
    <xf numFmtId="0" fontId="25" fillId="0" borderId="0" xfId="1" applyFont="1"/>
    <xf numFmtId="0" fontId="26" fillId="0" borderId="0" xfId="1" applyFont="1" applyAlignment="1">
      <alignment vertical="center"/>
    </xf>
    <xf numFmtId="0" fontId="26" fillId="0" borderId="0" xfId="1" applyFont="1" applyAlignment="1">
      <alignment horizontal="left" vertical="center" indent="1"/>
    </xf>
    <xf numFmtId="0" fontId="26" fillId="0" borderId="0" xfId="1" applyFont="1" applyAlignment="1">
      <alignment horizontal="left" vertical="center"/>
    </xf>
    <xf numFmtId="0" fontId="25" fillId="0" borderId="0" xfId="1" applyFont="1" applyAlignment="1">
      <alignment horizontal="left" indent="1"/>
    </xf>
    <xf numFmtId="0" fontId="25" fillId="0" borderId="0" xfId="1" applyFont="1" applyFill="1" applyAlignment="1">
      <alignment vertical="center"/>
    </xf>
    <xf numFmtId="0" fontId="25" fillId="0" borderId="0" xfId="1" applyFont="1" applyFill="1"/>
    <xf numFmtId="0" fontId="20" fillId="6" borderId="0" xfId="0" applyFont="1" applyFill="1" applyAlignment="1">
      <alignment vertical="center"/>
    </xf>
    <xf numFmtId="0" fontId="25" fillId="6" borderId="0" xfId="1" applyFont="1" applyFill="1" applyAlignment="1">
      <alignment vertical="center"/>
    </xf>
    <xf numFmtId="0" fontId="25" fillId="6" borderId="0" xfId="1" applyFont="1" applyFill="1"/>
    <xf numFmtId="0" fontId="16" fillId="6" borderId="14" xfId="0" applyFont="1" applyFill="1" applyBorder="1" applyAlignment="1">
      <alignment horizontal="center" wrapText="1"/>
    </xf>
    <xf numFmtId="0" fontId="16" fillId="6" borderId="15" xfId="0" applyFont="1" applyFill="1" applyBorder="1" applyAlignment="1">
      <alignment horizontal="center" wrapText="1"/>
    </xf>
    <xf numFmtId="0" fontId="16" fillId="6" borderId="16"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1" xfId="0" quotePrefix="1" applyFont="1" applyBorder="1" applyAlignment="1">
      <alignment vertical="center"/>
    </xf>
    <xf numFmtId="0" fontId="16" fillId="0" borderId="7" xfId="0" applyFont="1" applyBorder="1"/>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6" fillId="0" borderId="5" xfId="0" applyFont="1" applyBorder="1"/>
    <xf numFmtId="0" fontId="16" fillId="0" borderId="6" xfId="0" applyFont="1" applyBorder="1"/>
    <xf numFmtId="0" fontId="16" fillId="0" borderId="8" xfId="0" applyFont="1" applyBorder="1"/>
    <xf numFmtId="0" fontId="27" fillId="0" borderId="0" xfId="0" applyFont="1" applyAlignment="1">
      <alignment horizontal="left" vertical="center"/>
    </xf>
    <xf numFmtId="0" fontId="22" fillId="0" borderId="0" xfId="0" applyFont="1"/>
    <xf numFmtId="0" fontId="10" fillId="0" borderId="0" xfId="0" applyFont="1" applyAlignment="1">
      <alignment wrapText="1"/>
    </xf>
    <xf numFmtId="0" fontId="6" fillId="6" borderId="0" xfId="0" applyFont="1" applyFill="1" applyAlignment="1">
      <alignment wrapText="1"/>
    </xf>
    <xf numFmtId="0" fontId="6" fillId="6" borderId="0" xfId="0" applyFont="1" applyFill="1"/>
    <xf numFmtId="0" fontId="28" fillId="0" borderId="0" xfId="0" applyFont="1" applyAlignment="1">
      <alignment wrapText="1"/>
    </xf>
    <xf numFmtId="1" fontId="15" fillId="0" borderId="1" xfId="0" applyNumberFormat="1" applyFont="1" applyBorder="1" applyAlignment="1">
      <alignment horizontal="center" vertical="top" wrapText="1" shrinkToFit="1"/>
    </xf>
    <xf numFmtId="49" fontId="16" fillId="0" borderId="1" xfId="0" applyNumberFormat="1" applyFont="1" applyBorder="1" applyAlignment="1">
      <alignment vertical="top" wrapText="1"/>
    </xf>
    <xf numFmtId="0" fontId="16" fillId="0" borderId="1" xfId="0" applyFont="1" applyBorder="1" applyAlignment="1">
      <alignment vertical="top" wrapText="1"/>
    </xf>
    <xf numFmtId="49" fontId="1" fillId="0" borderId="0" xfId="0" applyNumberFormat="1" applyFont="1" applyAlignment="1">
      <alignment vertical="top" wrapText="1"/>
    </xf>
    <xf numFmtId="0" fontId="17" fillId="0" borderId="0" xfId="0" applyFont="1" applyAlignment="1">
      <alignment vertical="top" wrapText="1"/>
    </xf>
    <xf numFmtId="0" fontId="19"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wrapText="1"/>
    </xf>
    <xf numFmtId="0" fontId="29"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alignment vertical="center"/>
    </xf>
    <xf numFmtId="0" fontId="31" fillId="3" borderId="0" xfId="0" applyFont="1" applyFill="1" applyAlignment="1">
      <alignment vertical="center"/>
    </xf>
    <xf numFmtId="0" fontId="30" fillId="3" borderId="0" xfId="0" applyFont="1" applyFill="1" applyAlignment="1">
      <alignment vertical="center"/>
    </xf>
    <xf numFmtId="0" fontId="16" fillId="3" borderId="0" xfId="0" applyFont="1" applyFill="1" applyAlignment="1">
      <alignment wrapText="1"/>
    </xf>
    <xf numFmtId="0" fontId="32" fillId="0" borderId="0" xfId="0" applyFont="1" applyAlignment="1">
      <alignment wrapText="1"/>
    </xf>
    <xf numFmtId="0" fontId="16" fillId="0" borderId="0" xfId="0" applyFont="1" applyAlignment="1">
      <alignment vertical="top" wrapText="1"/>
    </xf>
    <xf numFmtId="0" fontId="33" fillId="0" borderId="0" xfId="0" applyFont="1" applyAlignment="1">
      <alignment vertical="top" wrapText="1"/>
    </xf>
    <xf numFmtId="0" fontId="34" fillId="0" borderId="1" xfId="0" applyFont="1" applyBorder="1" applyAlignment="1">
      <alignment horizontal="center" vertical="center" wrapText="1"/>
    </xf>
    <xf numFmtId="0" fontId="34" fillId="2" borderId="1" xfId="0" applyFont="1" applyFill="1" applyBorder="1" applyAlignment="1">
      <alignment wrapText="1"/>
    </xf>
    <xf numFmtId="0" fontId="31" fillId="2" borderId="1" xfId="0" applyFont="1" applyFill="1" applyBorder="1" applyAlignment="1">
      <alignment wrapText="1"/>
    </xf>
    <xf numFmtId="0" fontId="31" fillId="2" borderId="1" xfId="0" applyFont="1" applyFill="1" applyBorder="1" applyAlignment="1">
      <alignment horizontal="center" wrapText="1"/>
    </xf>
    <xf numFmtId="0" fontId="16" fillId="2" borderId="1" xfId="0" applyFont="1" applyFill="1" applyBorder="1" applyAlignment="1">
      <alignment wrapText="1"/>
    </xf>
    <xf numFmtId="0" fontId="16" fillId="2" borderId="2" xfId="0" applyFont="1" applyFill="1" applyBorder="1" applyAlignment="1">
      <alignment wrapText="1"/>
    </xf>
    <xf numFmtId="0" fontId="16" fillId="0" borderId="3" xfId="0" applyFont="1" applyBorder="1" applyAlignment="1">
      <alignment vertical="top" wrapText="1"/>
    </xf>
    <xf numFmtId="0" fontId="16" fillId="0" borderId="1" xfId="0" applyFont="1" applyBorder="1" applyAlignment="1">
      <alignment horizontal="left" vertical="top" wrapText="1"/>
    </xf>
    <xf numFmtId="0" fontId="37" fillId="0" borderId="12" xfId="0" applyFont="1" applyBorder="1" applyAlignment="1">
      <alignment horizontal="center" vertical="top" wrapText="1"/>
    </xf>
    <xf numFmtId="0" fontId="15" fillId="4" borderId="3" xfId="0" applyFont="1" applyFill="1" applyBorder="1" applyAlignment="1">
      <alignment vertical="top" wrapText="1"/>
    </xf>
    <xf numFmtId="0" fontId="15" fillId="4" borderId="1" xfId="0" applyFont="1" applyFill="1" applyBorder="1" applyAlignment="1">
      <alignment vertical="top" wrapText="1"/>
    </xf>
    <xf numFmtId="49" fontId="16" fillId="0" borderId="0" xfId="0" applyNumberFormat="1" applyFont="1" applyAlignment="1">
      <alignment vertical="top" wrapText="1"/>
    </xf>
    <xf numFmtId="49" fontId="16" fillId="0" borderId="0" xfId="0" applyNumberFormat="1" applyFont="1" applyAlignment="1">
      <alignment wrapText="1"/>
    </xf>
    <xf numFmtId="0" fontId="40" fillId="0" borderId="0" xfId="0" applyFont="1" applyAlignment="1">
      <alignment vertical="center"/>
    </xf>
    <xf numFmtId="0" fontId="2" fillId="7" borderId="23" xfId="0" applyFont="1" applyFill="1" applyBorder="1" applyAlignment="1">
      <alignment horizontal="center" wrapText="1"/>
    </xf>
    <xf numFmtId="0" fontId="2" fillId="7" borderId="25" xfId="0" applyFont="1" applyFill="1" applyBorder="1" applyAlignment="1">
      <alignment horizontal="center" wrapText="1"/>
    </xf>
    <xf numFmtId="49" fontId="2" fillId="7" borderId="26" xfId="0" applyNumberFormat="1" applyFont="1" applyFill="1" applyBorder="1" applyAlignment="1">
      <alignment horizontal="center" wrapText="1"/>
    </xf>
    <xf numFmtId="0" fontId="2" fillId="7" borderId="26" xfId="0" applyFont="1" applyFill="1" applyBorder="1" applyAlignment="1">
      <alignment horizontal="center" wrapText="1"/>
    </xf>
    <xf numFmtId="0" fontId="2" fillId="7" borderId="27" xfId="0" applyFont="1" applyFill="1" applyBorder="1" applyAlignment="1">
      <alignment horizontal="center" wrapText="1"/>
    </xf>
    <xf numFmtId="0" fontId="2" fillId="7" borderId="28" xfId="0" applyFont="1" applyFill="1" applyBorder="1" applyAlignment="1">
      <alignment horizontal="center" wrapText="1"/>
    </xf>
    <xf numFmtId="0" fontId="2" fillId="7" borderId="30" xfId="0" applyFont="1" applyFill="1" applyBorder="1" applyAlignment="1">
      <alignment horizontal="center" wrapText="1"/>
    </xf>
    <xf numFmtId="0" fontId="2" fillId="7" borderId="31" xfId="0" applyFont="1" applyFill="1" applyBorder="1" applyAlignment="1">
      <alignment horizontal="left" wrapText="1"/>
    </xf>
    <xf numFmtId="0" fontId="2" fillId="7" borderId="27" xfId="0" applyFont="1" applyFill="1" applyBorder="1" applyAlignment="1">
      <alignment horizontal="left" wrapText="1"/>
    </xf>
    <xf numFmtId="0" fontId="2" fillId="7" borderId="30" xfId="0" applyFont="1" applyFill="1" applyBorder="1" applyAlignment="1">
      <alignment horizontal="left" wrapText="1"/>
    </xf>
    <xf numFmtId="0" fontId="1" fillId="0" borderId="1" xfId="0" applyFont="1" applyBorder="1" applyAlignment="1">
      <alignment horizontal="left" vertical="top" wrapText="1"/>
    </xf>
    <xf numFmtId="0" fontId="1" fillId="0" borderId="41" xfId="0" applyFont="1" applyBorder="1" applyAlignment="1">
      <alignment horizontal="right"/>
    </xf>
    <xf numFmtId="0" fontId="1" fillId="0" borderId="0" xfId="0" applyFont="1" applyAlignment="1">
      <alignment horizontal="right"/>
    </xf>
    <xf numFmtId="0" fontId="1" fillId="0" borderId="0" xfId="0" applyFont="1"/>
    <xf numFmtId="0" fontId="2" fillId="7" borderId="42" xfId="0" applyFont="1" applyFill="1" applyBorder="1" applyAlignment="1">
      <alignment horizontal="center" wrapText="1"/>
    </xf>
    <xf numFmtId="0" fontId="41" fillId="9" borderId="28" xfId="0" applyFont="1" applyFill="1" applyBorder="1" applyAlignment="1">
      <alignment horizontal="center" vertical="center" wrapText="1"/>
    </xf>
    <xf numFmtId="0" fontId="1" fillId="0" borderId="4" xfId="0"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7" xfId="0" applyFont="1" applyBorder="1" applyAlignment="1">
      <alignment horizontal="left" vertical="top" wrapText="1"/>
    </xf>
    <xf numFmtId="0" fontId="41" fillId="9" borderId="30" xfId="0" applyFont="1" applyFill="1" applyBorder="1" applyAlignment="1">
      <alignment horizontal="center" vertical="center" wrapText="1"/>
    </xf>
    <xf numFmtId="0" fontId="1" fillId="0" borderId="36" xfId="0" applyFont="1" applyBorder="1" applyAlignment="1">
      <alignment horizontal="left" vertical="top" wrapText="1"/>
    </xf>
    <xf numFmtId="0" fontId="42" fillId="0" borderId="0" xfId="0" applyFont="1" applyAlignment="1">
      <alignment vertical="center"/>
    </xf>
    <xf numFmtId="0" fontId="16" fillId="0" borderId="9" xfId="0" applyFont="1" applyBorder="1" applyAlignment="1">
      <alignment wrapText="1"/>
    </xf>
    <xf numFmtId="0" fontId="34" fillId="7" borderId="23" xfId="0" applyFont="1" applyFill="1" applyBorder="1" applyAlignment="1">
      <alignment horizontal="center" wrapText="1"/>
    </xf>
    <xf numFmtId="0" fontId="34" fillId="7" borderId="25" xfId="0" applyFont="1" applyFill="1" applyBorder="1" applyAlignment="1">
      <alignment horizontal="center" wrapText="1"/>
    </xf>
    <xf numFmtId="49" fontId="34" fillId="7" borderId="26" xfId="0" applyNumberFormat="1" applyFont="1" applyFill="1" applyBorder="1" applyAlignment="1">
      <alignment horizontal="center" wrapText="1"/>
    </xf>
    <xf numFmtId="0" fontId="34" fillId="7" borderId="26" xfId="0" applyFont="1" applyFill="1" applyBorder="1" applyAlignment="1">
      <alignment horizontal="center" wrapText="1"/>
    </xf>
    <xf numFmtId="0" fontId="34" fillId="7" borderId="35" xfId="0" applyFont="1" applyFill="1" applyBorder="1" applyAlignment="1">
      <alignment horizontal="center" wrapText="1"/>
    </xf>
    <xf numFmtId="0" fontId="34" fillId="7" borderId="27" xfId="0" applyFont="1" applyFill="1" applyBorder="1" applyAlignment="1">
      <alignment horizontal="center" wrapText="1"/>
    </xf>
    <xf numFmtId="0" fontId="34" fillId="7" borderId="28" xfId="0" applyFont="1" applyFill="1" applyBorder="1" applyAlignment="1">
      <alignment horizontal="center" wrapText="1"/>
    </xf>
    <xf numFmtId="0" fontId="34" fillId="7" borderId="30" xfId="0" applyFont="1" applyFill="1" applyBorder="1" applyAlignment="1">
      <alignment horizontal="center" wrapText="1"/>
    </xf>
    <xf numFmtId="0" fontId="34" fillId="7" borderId="31" xfId="0" applyFont="1" applyFill="1" applyBorder="1" applyAlignment="1">
      <alignment horizontal="left" wrapText="1"/>
    </xf>
    <xf numFmtId="0" fontId="34" fillId="7" borderId="27" xfId="0" applyFont="1" applyFill="1" applyBorder="1" applyAlignment="1">
      <alignment horizontal="left" wrapText="1"/>
    </xf>
    <xf numFmtId="0" fontId="34" fillId="7" borderId="30" xfId="0" applyFont="1" applyFill="1" applyBorder="1" applyAlignment="1">
      <alignment horizontal="left" wrapText="1"/>
    </xf>
    <xf numFmtId="0" fontId="16" fillId="0" borderId="32" xfId="0" applyFont="1" applyBorder="1" applyAlignment="1">
      <alignment horizontal="left" vertical="top" wrapText="1"/>
    </xf>
    <xf numFmtId="0" fontId="16" fillId="0" borderId="33" xfId="0" applyFont="1" applyBorder="1" applyAlignment="1">
      <alignment horizontal="left" vertical="top"/>
    </xf>
    <xf numFmtId="0" fontId="16" fillId="0" borderId="33" xfId="0" applyFont="1" applyBorder="1" applyAlignment="1">
      <alignment horizontal="left" vertical="top" wrapText="1"/>
    </xf>
    <xf numFmtId="1" fontId="16" fillId="0" borderId="38" xfId="0" applyNumberFormat="1" applyFont="1" applyBorder="1" applyAlignment="1">
      <alignment horizontal="left" vertical="top" wrapText="1"/>
    </xf>
    <xf numFmtId="1" fontId="16" fillId="0" borderId="32" xfId="0" applyNumberFormat="1" applyFont="1" applyBorder="1" applyAlignment="1">
      <alignment horizontal="left" vertical="top" wrapText="1"/>
    </xf>
    <xf numFmtId="1" fontId="16" fillId="0" borderId="33" xfId="0" applyNumberFormat="1" applyFont="1" applyBorder="1" applyAlignment="1">
      <alignment horizontal="left" vertical="top" wrapText="1"/>
    </xf>
    <xf numFmtId="1" fontId="16" fillId="0" borderId="34" xfId="0" applyNumberFormat="1" applyFont="1" applyBorder="1" applyAlignment="1">
      <alignment horizontal="left" vertical="top" wrapText="1"/>
    </xf>
    <xf numFmtId="14" fontId="16" fillId="0" borderId="33" xfId="0" applyNumberFormat="1" applyFont="1" applyBorder="1" applyAlignment="1">
      <alignment horizontal="left" vertical="top" wrapText="1"/>
    </xf>
    <xf numFmtId="14" fontId="16" fillId="0" borderId="34" xfId="0" applyNumberFormat="1" applyFont="1" applyBorder="1" applyAlignment="1">
      <alignment horizontal="left" vertical="top" wrapText="1"/>
    </xf>
    <xf numFmtId="14" fontId="16" fillId="0" borderId="39" xfId="0" applyNumberFormat="1" applyFont="1" applyBorder="1" applyAlignment="1">
      <alignment horizontal="left" vertical="top" wrapText="1"/>
    </xf>
    <xf numFmtId="14" fontId="16" fillId="0" borderId="32" xfId="0" applyNumberFormat="1" applyFont="1" applyBorder="1" applyAlignment="1">
      <alignment horizontal="left" vertical="top" wrapText="1"/>
    </xf>
    <xf numFmtId="14" fontId="16" fillId="0" borderId="44" xfId="0" applyNumberFormat="1" applyFont="1" applyBorder="1" applyAlignment="1">
      <alignment horizontal="left" vertical="top" wrapText="1"/>
    </xf>
    <xf numFmtId="2" fontId="16" fillId="0" borderId="32" xfId="0" applyNumberFormat="1" applyFont="1" applyBorder="1" applyAlignment="1">
      <alignment horizontal="left" vertical="top" wrapText="1"/>
    </xf>
    <xf numFmtId="2" fontId="16" fillId="0" borderId="33" xfId="0" applyNumberFormat="1" applyFont="1" applyBorder="1" applyAlignment="1">
      <alignment horizontal="left" vertical="top" wrapText="1"/>
    </xf>
    <xf numFmtId="2" fontId="16" fillId="0" borderId="34" xfId="0" applyNumberFormat="1" applyFont="1" applyBorder="1" applyAlignment="1">
      <alignment horizontal="left" vertical="top" wrapText="1"/>
    </xf>
    <xf numFmtId="0" fontId="16" fillId="0" borderId="4" xfId="0" applyFont="1" applyBorder="1" applyAlignment="1">
      <alignment horizontal="left" vertical="top" wrapText="1"/>
    </xf>
    <xf numFmtId="0" fontId="16" fillId="0" borderId="1" xfId="0" applyFont="1" applyBorder="1" applyAlignment="1">
      <alignment horizontal="left" vertical="top"/>
    </xf>
    <xf numFmtId="1" fontId="16" fillId="0" borderId="11" xfId="0" applyNumberFormat="1" applyFont="1" applyBorder="1" applyAlignment="1">
      <alignment horizontal="left" vertical="top" wrapText="1"/>
    </xf>
    <xf numFmtId="1" fontId="16" fillId="0" borderId="4" xfId="0" applyNumberFormat="1" applyFont="1" applyBorder="1" applyAlignment="1">
      <alignment horizontal="left" vertical="top" wrapText="1"/>
    </xf>
    <xf numFmtId="1" fontId="16" fillId="0" borderId="1" xfId="0" applyNumberFormat="1" applyFont="1" applyBorder="1" applyAlignment="1">
      <alignment horizontal="left" vertical="top" wrapText="1"/>
    </xf>
    <xf numFmtId="1" fontId="16" fillId="0" borderId="7" xfId="0" applyNumberFormat="1" applyFont="1" applyBorder="1" applyAlignment="1">
      <alignment horizontal="left" vertical="top" wrapText="1"/>
    </xf>
    <xf numFmtId="14" fontId="16" fillId="0" borderId="1" xfId="0" applyNumberFormat="1" applyFont="1" applyBorder="1" applyAlignment="1">
      <alignment horizontal="left" vertical="top" wrapText="1"/>
    </xf>
    <xf numFmtId="14" fontId="16" fillId="0" borderId="7" xfId="0" applyNumberFormat="1" applyFont="1" applyBorder="1" applyAlignment="1">
      <alignment horizontal="left" vertical="top" wrapText="1"/>
    </xf>
    <xf numFmtId="14" fontId="16" fillId="0" borderId="36" xfId="0" applyNumberFormat="1" applyFont="1" applyBorder="1" applyAlignment="1">
      <alignment horizontal="left" vertical="top" wrapText="1"/>
    </xf>
    <xf numFmtId="14" fontId="16" fillId="0" borderId="4" xfId="0" applyNumberFormat="1" applyFont="1" applyBorder="1" applyAlignment="1">
      <alignment horizontal="left" vertical="top" wrapText="1"/>
    </xf>
    <xf numFmtId="2" fontId="16" fillId="0" borderId="4" xfId="0" applyNumberFormat="1" applyFont="1" applyBorder="1" applyAlignment="1">
      <alignment horizontal="left" vertical="top" wrapText="1"/>
    </xf>
    <xf numFmtId="2" fontId="16" fillId="0" borderId="1" xfId="0" applyNumberFormat="1" applyFont="1" applyBorder="1" applyAlignment="1">
      <alignment horizontal="left" vertical="top" wrapText="1"/>
    </xf>
    <xf numFmtId="2" fontId="16" fillId="0" borderId="7" xfId="0" applyNumberFormat="1" applyFont="1" applyBorder="1" applyAlignment="1">
      <alignment horizontal="left" vertical="top" wrapText="1"/>
    </xf>
    <xf numFmtId="1" fontId="16" fillId="0" borderId="5" xfId="0" applyNumberFormat="1" applyFont="1" applyBorder="1" applyAlignment="1">
      <alignment horizontal="left" vertical="top" wrapText="1"/>
    </xf>
    <xf numFmtId="1" fontId="16" fillId="0" borderId="6" xfId="0" applyNumberFormat="1" applyFont="1" applyBorder="1" applyAlignment="1">
      <alignment horizontal="left" vertical="top" wrapText="1"/>
    </xf>
    <xf numFmtId="1" fontId="16" fillId="0" borderId="8" xfId="0" applyNumberFormat="1" applyFont="1" applyBorder="1" applyAlignment="1">
      <alignment horizontal="left" vertical="top" wrapText="1"/>
    </xf>
    <xf numFmtId="14" fontId="16" fillId="0" borderId="6" xfId="0" applyNumberFormat="1" applyFont="1" applyBorder="1" applyAlignment="1">
      <alignment horizontal="left" vertical="top" wrapText="1"/>
    </xf>
    <xf numFmtId="14" fontId="16" fillId="0" borderId="8" xfId="0" applyNumberFormat="1" applyFont="1" applyBorder="1" applyAlignment="1">
      <alignment horizontal="left" vertical="top" wrapText="1"/>
    </xf>
    <xf numFmtId="14" fontId="16" fillId="0" borderId="40" xfId="0" applyNumberFormat="1" applyFont="1" applyBorder="1" applyAlignment="1">
      <alignment horizontal="left" vertical="top" wrapText="1"/>
    </xf>
    <xf numFmtId="14" fontId="16" fillId="0" borderId="5" xfId="0" applyNumberFormat="1" applyFont="1" applyBorder="1" applyAlignment="1">
      <alignment horizontal="left" vertical="top" wrapText="1"/>
    </xf>
    <xf numFmtId="2" fontId="16" fillId="0" borderId="5" xfId="0" applyNumberFormat="1" applyFont="1" applyBorder="1" applyAlignment="1">
      <alignment horizontal="left" vertical="top" wrapText="1"/>
    </xf>
    <xf numFmtId="2" fontId="16" fillId="0" borderId="6" xfId="0" applyNumberFormat="1" applyFont="1" applyBorder="1" applyAlignment="1">
      <alignment horizontal="left" vertical="top" wrapText="1"/>
    </xf>
    <xf numFmtId="2" fontId="16" fillId="0" borderId="8" xfId="0" applyNumberFormat="1" applyFont="1" applyBorder="1" applyAlignment="1">
      <alignment horizontal="left" vertical="top" wrapText="1"/>
    </xf>
    <xf numFmtId="0" fontId="16" fillId="0" borderId="41" xfId="0" applyFont="1" applyBorder="1" applyAlignment="1">
      <alignment horizontal="right"/>
    </xf>
    <xf numFmtId="0" fontId="16" fillId="0" borderId="0" xfId="0" applyFont="1" applyAlignment="1">
      <alignment horizontal="right"/>
    </xf>
    <xf numFmtId="0" fontId="16" fillId="0" borderId="0" xfId="0" applyFont="1" applyAlignment="1">
      <alignment horizontal="left" wrapText="1"/>
    </xf>
    <xf numFmtId="0" fontId="16" fillId="0" borderId="0" xfId="0" applyFont="1"/>
    <xf numFmtId="0" fontId="34" fillId="7" borderId="24" xfId="0" applyFont="1" applyFill="1" applyBorder="1" applyAlignment="1">
      <alignment horizontal="center" wrapText="1"/>
    </xf>
    <xf numFmtId="0" fontId="34" fillId="7" borderId="42" xfId="0" applyFont="1" applyFill="1" applyBorder="1" applyAlignment="1">
      <alignment horizontal="center" wrapText="1"/>
    </xf>
    <xf numFmtId="0" fontId="43" fillId="9" borderId="28" xfId="0" applyFont="1" applyFill="1" applyBorder="1" applyAlignment="1">
      <alignment horizontal="center" vertical="center" wrapText="1"/>
    </xf>
    <xf numFmtId="0" fontId="43" fillId="9" borderId="29" xfId="0" applyFont="1" applyFill="1" applyBorder="1" applyAlignment="1">
      <alignment horizontal="center" vertical="center" wrapText="1"/>
    </xf>
    <xf numFmtId="0" fontId="43" fillId="9" borderId="27" xfId="0" applyFont="1" applyFill="1" applyBorder="1" applyAlignment="1">
      <alignment horizontal="center" vertical="center" wrapText="1"/>
    </xf>
    <xf numFmtId="0" fontId="34" fillId="7" borderId="29" xfId="0" applyFont="1" applyFill="1" applyBorder="1" applyAlignment="1">
      <alignment horizontal="center" wrapText="1"/>
    </xf>
    <xf numFmtId="0" fontId="34" fillId="7" borderId="37" xfId="0" applyFont="1" applyFill="1" applyBorder="1" applyAlignment="1">
      <alignment horizontal="left" wrapText="1"/>
    </xf>
    <xf numFmtId="49" fontId="16" fillId="0" borderId="33" xfId="0" applyNumberFormat="1" applyFont="1" applyBorder="1" applyAlignment="1">
      <alignment horizontal="left" vertical="top" wrapText="1"/>
    </xf>
    <xf numFmtId="0" fontId="16" fillId="0" borderId="34" xfId="0" applyFont="1" applyBorder="1" applyAlignment="1">
      <alignment horizontal="left" vertical="top" wrapText="1"/>
    </xf>
    <xf numFmtId="0" fontId="16" fillId="0" borderId="13" xfId="0" applyFont="1" applyBorder="1" applyAlignment="1">
      <alignment horizontal="left" vertical="top" wrapText="1"/>
    </xf>
    <xf numFmtId="0" fontId="16" fillId="0" borderId="43" xfId="0" applyFont="1" applyBorder="1" applyAlignment="1">
      <alignment horizontal="left" vertical="top" wrapText="1"/>
    </xf>
    <xf numFmtId="49" fontId="16" fillId="0" borderId="1" xfId="0" applyNumberFormat="1" applyFont="1" applyBorder="1" applyAlignment="1">
      <alignment horizontal="left" vertical="top" wrapText="1"/>
    </xf>
    <xf numFmtId="0" fontId="16" fillId="0" borderId="7" xfId="0" applyFont="1" applyBorder="1" applyAlignment="1">
      <alignment horizontal="left" vertical="top" wrapText="1"/>
    </xf>
    <xf numFmtId="0" fontId="16" fillId="0" borderId="3" xfId="0" applyFont="1" applyBorder="1" applyAlignment="1">
      <alignment horizontal="left" vertical="top" wrapText="1"/>
    </xf>
    <xf numFmtId="0" fontId="45" fillId="0" borderId="1" xfId="0" applyFont="1" applyBorder="1" applyAlignment="1">
      <alignment horizontal="left" vertical="top" wrapText="1"/>
    </xf>
    <xf numFmtId="0" fontId="16" fillId="0" borderId="17" xfId="0" applyFont="1" applyBorder="1" applyAlignment="1">
      <alignment horizontal="left" vertical="top" wrapText="1"/>
    </xf>
    <xf numFmtId="0" fontId="45" fillId="5" borderId="33" xfId="3" applyFont="1" applyFill="1" applyBorder="1" applyAlignment="1">
      <alignment horizontal="left" vertical="top" wrapText="1"/>
    </xf>
    <xf numFmtId="9" fontId="45" fillId="5" borderId="13" xfId="3" applyNumberFormat="1" applyFont="1" applyFill="1" applyBorder="1" applyAlignment="1">
      <alignment horizontal="left" vertical="top" wrapText="1"/>
    </xf>
    <xf numFmtId="0" fontId="16" fillId="0" borderId="1" xfId="0" applyFont="1" applyBorder="1" applyAlignment="1">
      <alignment horizontal="center" vertical="center" wrapText="1"/>
    </xf>
    <xf numFmtId="0" fontId="45" fillId="0" borderId="1" xfId="0" applyFont="1" applyBorder="1" applyAlignment="1">
      <alignment horizontal="left" vertical="center" wrapText="1"/>
    </xf>
    <xf numFmtId="1" fontId="45" fillId="5" borderId="1" xfId="0" applyNumberFormat="1" applyFont="1" applyFill="1" applyBorder="1" applyAlignment="1">
      <alignment horizontal="center" vertical="center" wrapText="1" shrinkToFit="1"/>
    </xf>
    <xf numFmtId="0" fontId="1" fillId="0" borderId="1" xfId="0" applyFont="1" applyBorder="1" applyAlignment="1">
      <alignment horizontal="center" vertical="center" wrapText="1"/>
    </xf>
    <xf numFmtId="0" fontId="45" fillId="0" borderId="1" xfId="0" applyFont="1" applyBorder="1" applyAlignment="1">
      <alignment vertical="top" wrapText="1"/>
    </xf>
    <xf numFmtId="0" fontId="0" fillId="11" borderId="45" xfId="0" applyFill="1" applyBorder="1"/>
    <xf numFmtId="0" fontId="47" fillId="11" borderId="43" xfId="0" applyFont="1" applyFill="1" applyBorder="1" applyAlignment="1">
      <alignment horizontal="center" vertical="center" wrapText="1"/>
    </xf>
    <xf numFmtId="0" fontId="47" fillId="11" borderId="51" xfId="0" applyFont="1" applyFill="1" applyBorder="1" applyAlignment="1">
      <alignment horizontal="center" vertical="center" wrapText="1"/>
    </xf>
    <xf numFmtId="0" fontId="0" fillId="5" borderId="46" xfId="0" applyFill="1" applyBorder="1"/>
    <xf numFmtId="164" fontId="0" fillId="0" borderId="45" xfId="2" applyNumberFormat="1" applyFont="1" applyFill="1" applyBorder="1"/>
    <xf numFmtId="164" fontId="0" fillId="0" borderId="46" xfId="2" applyNumberFormat="1" applyFont="1" applyFill="1" applyBorder="1"/>
    <xf numFmtId="164" fontId="0" fillId="0" borderId="47" xfId="2" applyNumberFormat="1" applyFont="1" applyFill="1" applyBorder="1"/>
    <xf numFmtId="0" fontId="0" fillId="12" borderId="52" xfId="0" applyFill="1" applyBorder="1"/>
    <xf numFmtId="0" fontId="0" fillId="5" borderId="0" xfId="0" applyFill="1"/>
    <xf numFmtId="164" fontId="0" fillId="0" borderId="48" xfId="2" applyNumberFormat="1" applyFont="1" applyFill="1" applyBorder="1"/>
    <xf numFmtId="164" fontId="0" fillId="0" borderId="0" xfId="2" applyNumberFormat="1" applyFont="1" applyFill="1" applyBorder="1"/>
    <xf numFmtId="164" fontId="0" fillId="0" borderId="52" xfId="2" applyNumberFormat="1" applyFont="1" applyFill="1" applyBorder="1"/>
    <xf numFmtId="0" fontId="47" fillId="5" borderId="46" xfId="0" applyFont="1" applyFill="1" applyBorder="1"/>
    <xf numFmtId="0" fontId="47" fillId="5" borderId="0" xfId="0" applyFont="1" applyFill="1"/>
    <xf numFmtId="0" fontId="0" fillId="5" borderId="52" xfId="0" applyFill="1" applyBorder="1"/>
    <xf numFmtId="0" fontId="47" fillId="5" borderId="53" xfId="0" applyFont="1" applyFill="1" applyBorder="1"/>
    <xf numFmtId="164" fontId="47" fillId="0" borderId="54" xfId="2" applyNumberFormat="1" applyFont="1" applyFill="1" applyBorder="1"/>
    <xf numFmtId="164" fontId="47" fillId="0" borderId="53" xfId="2" applyNumberFormat="1" applyFont="1" applyFill="1" applyBorder="1"/>
    <xf numFmtId="9" fontId="45" fillId="0" borderId="3" xfId="0" applyNumberFormat="1" applyFont="1" applyBorder="1" applyAlignment="1">
      <alignment horizontal="left" vertical="top" wrapText="1"/>
    </xf>
    <xf numFmtId="0" fontId="45" fillId="5" borderId="56" xfId="3" applyFont="1" applyFill="1" applyBorder="1" applyAlignment="1">
      <alignment horizontal="left" vertical="top" wrapText="1"/>
    </xf>
    <xf numFmtId="0" fontId="43" fillId="9" borderId="2" xfId="0" applyFont="1" applyFill="1" applyBorder="1" applyAlignment="1">
      <alignment horizontal="center" vertical="center" wrapText="1"/>
    </xf>
    <xf numFmtId="0" fontId="43" fillId="9" borderId="57" xfId="0" applyFont="1" applyFill="1" applyBorder="1" applyAlignment="1">
      <alignment horizontal="center" vertical="center" wrapText="1"/>
    </xf>
    <xf numFmtId="0" fontId="43" fillId="9" borderId="58" xfId="0" applyFont="1" applyFill="1" applyBorder="1" applyAlignment="1">
      <alignment horizontal="center" vertical="center" wrapText="1"/>
    </xf>
    <xf numFmtId="0" fontId="16" fillId="0" borderId="56" xfId="0" applyFont="1" applyBorder="1" applyAlignment="1">
      <alignment horizontal="left" vertical="top" wrapText="1"/>
    </xf>
    <xf numFmtId="0" fontId="43" fillId="9" borderId="59" xfId="0" applyFont="1" applyFill="1" applyBorder="1" applyAlignment="1">
      <alignment horizontal="center" vertical="center" wrapText="1"/>
    </xf>
    <xf numFmtId="0" fontId="45" fillId="5" borderId="60" xfId="3" applyFont="1" applyFill="1" applyBorder="1" applyAlignment="1">
      <alignment horizontal="left" vertical="top" wrapText="1"/>
    </xf>
    <xf numFmtId="0" fontId="45" fillId="5" borderId="61" xfId="3" applyFont="1" applyFill="1" applyBorder="1" applyAlignment="1">
      <alignment horizontal="left" vertical="top" wrapText="1"/>
    </xf>
    <xf numFmtId="0" fontId="45" fillId="5" borderId="62" xfId="3" applyFont="1" applyFill="1" applyBorder="1" applyAlignment="1">
      <alignment horizontal="left" vertical="top" wrapText="1"/>
    </xf>
    <xf numFmtId="0" fontId="16" fillId="0" borderId="63" xfId="0" applyFont="1" applyBorder="1" applyAlignment="1">
      <alignment horizontal="left" vertical="top" wrapText="1"/>
    </xf>
    <xf numFmtId="0" fontId="45" fillId="5" borderId="64" xfId="3" applyFont="1" applyFill="1" applyBorder="1" applyAlignment="1">
      <alignment horizontal="left" vertical="top" wrapText="1"/>
    </xf>
    <xf numFmtId="0" fontId="45" fillId="0" borderId="10" xfId="0" applyFont="1" applyBorder="1" applyAlignment="1">
      <alignment horizontal="left" vertical="top" wrapText="1"/>
    </xf>
    <xf numFmtId="0" fontId="16" fillId="0" borderId="65" xfId="0" applyFont="1" applyBorder="1" applyAlignment="1">
      <alignment horizontal="left" vertical="top" wrapText="1"/>
    </xf>
    <xf numFmtId="0" fontId="16" fillId="0" borderId="60" xfId="0" applyFont="1" applyBorder="1" applyAlignment="1">
      <alignment horizontal="left" vertical="top" wrapText="1"/>
    </xf>
    <xf numFmtId="0" fontId="16" fillId="0" borderId="61" xfId="0" applyFont="1" applyBorder="1" applyAlignment="1">
      <alignment horizontal="left" vertical="top" wrapText="1"/>
    </xf>
    <xf numFmtId="0" fontId="16" fillId="0" borderId="62" xfId="0" applyFont="1" applyBorder="1" applyAlignment="1">
      <alignment horizontal="left" vertical="top" wrapText="1"/>
    </xf>
    <xf numFmtId="0" fontId="16" fillId="0" borderId="64" xfId="0" applyFont="1" applyBorder="1" applyAlignment="1">
      <alignment horizontal="left" vertical="top" wrapText="1"/>
    </xf>
    <xf numFmtId="0" fontId="16" fillId="0" borderId="10" xfId="0" applyFont="1" applyBorder="1" applyAlignment="1">
      <alignment horizontal="left" vertical="top" wrapText="1"/>
    </xf>
    <xf numFmtId="1" fontId="45" fillId="0" borderId="1" xfId="0" applyNumberFormat="1" applyFont="1" applyBorder="1" applyAlignment="1">
      <alignment horizontal="center" vertical="center" wrapText="1" shrinkToFit="1"/>
    </xf>
    <xf numFmtId="0" fontId="49"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165" fontId="0" fillId="0" borderId="46" xfId="4" applyNumberFormat="1" applyFont="1" applyFill="1" applyBorder="1"/>
    <xf numFmtId="165" fontId="0" fillId="0" borderId="47" xfId="4" applyNumberFormat="1" applyFont="1" applyFill="1" applyBorder="1"/>
    <xf numFmtId="165" fontId="0" fillId="0" borderId="0" xfId="4" applyNumberFormat="1" applyFont="1" applyFill="1" applyBorder="1"/>
    <xf numFmtId="165" fontId="0" fillId="0" borderId="52" xfId="4" applyNumberFormat="1" applyFont="1" applyFill="1" applyBorder="1"/>
    <xf numFmtId="165" fontId="47" fillId="0" borderId="53" xfId="4" applyNumberFormat="1" applyFont="1" applyFill="1" applyBorder="1"/>
    <xf numFmtId="165" fontId="47" fillId="0" borderId="55" xfId="4" applyNumberFormat="1" applyFont="1" applyFill="1" applyBorder="1"/>
    <xf numFmtId="0" fontId="51" fillId="0" borderId="1" xfId="0" applyFont="1" applyBorder="1" applyAlignment="1">
      <alignment horizontal="center" vertical="center" wrapText="1"/>
    </xf>
    <xf numFmtId="0" fontId="49" fillId="0" borderId="1" xfId="0" applyFont="1" applyBorder="1" applyAlignment="1">
      <alignment horizontal="left" vertical="top" wrapText="1"/>
    </xf>
    <xf numFmtId="0" fontId="53" fillId="0" borderId="1" xfId="0" applyFont="1" applyBorder="1" applyAlignment="1">
      <alignment horizontal="center" vertical="center" wrapText="1"/>
    </xf>
    <xf numFmtId="0" fontId="13" fillId="0" borderId="1" xfId="0" applyFont="1" applyBorder="1" applyAlignment="1">
      <alignment horizontal="center" vertical="top" wrapText="1"/>
    </xf>
    <xf numFmtId="0" fontId="6" fillId="2" borderId="57" xfId="0" applyFont="1" applyFill="1" applyBorder="1" applyAlignment="1">
      <alignment horizontal="center" wrapText="1"/>
    </xf>
    <xf numFmtId="0" fontId="13" fillId="0" borderId="66" xfId="0" applyFont="1" applyBorder="1" applyAlignment="1">
      <alignment horizontal="center" vertical="top" wrapText="1"/>
    </xf>
    <xf numFmtId="0" fontId="13" fillId="0" borderId="67" xfId="0" applyFont="1" applyBorder="1" applyAlignment="1">
      <alignment horizontal="center" vertical="top" wrapText="1"/>
    </xf>
    <xf numFmtId="0" fontId="13" fillId="0" borderId="68" xfId="0" applyFont="1" applyBorder="1" applyAlignment="1">
      <alignment horizontal="center" vertical="top" wrapText="1"/>
    </xf>
    <xf numFmtId="0" fontId="13" fillId="0" borderId="69" xfId="0" applyFont="1" applyBorder="1" applyAlignment="1">
      <alignment horizontal="center" vertical="top" wrapText="1"/>
    </xf>
    <xf numFmtId="0" fontId="54" fillId="0" borderId="1" xfId="0" applyFont="1" applyBorder="1" applyAlignment="1">
      <alignment horizontal="center" vertical="top" wrapText="1"/>
    </xf>
    <xf numFmtId="0" fontId="52" fillId="0" borderId="1" xfId="0" applyFont="1" applyBorder="1" applyAlignment="1">
      <alignment vertical="top" wrapText="1"/>
    </xf>
    <xf numFmtId="0" fontId="56" fillId="0" borderId="12" xfId="0" applyFont="1" applyBorder="1" applyAlignment="1">
      <alignment horizontal="center" vertical="top" wrapText="1"/>
    </xf>
    <xf numFmtId="0" fontId="20" fillId="0" borderId="0" xfId="0" applyFont="1" applyAlignment="1">
      <alignment vertical="center"/>
    </xf>
    <xf numFmtId="0" fontId="16" fillId="0" borderId="5" xfId="0" applyFont="1" applyBorder="1" applyAlignment="1">
      <alignment horizontal="left" vertical="top" wrapText="1"/>
    </xf>
    <xf numFmtId="49" fontId="16" fillId="0" borderId="0" xfId="0" applyNumberFormat="1" applyFont="1"/>
    <xf numFmtId="0" fontId="1" fillId="0" borderId="0" xfId="0" applyFont="1" applyAlignment="1">
      <alignment horizontal="left" vertical="top"/>
    </xf>
    <xf numFmtId="49" fontId="1" fillId="0" borderId="0" xfId="0" applyNumberFormat="1" applyFont="1"/>
    <xf numFmtId="0" fontId="57" fillId="3" borderId="0" xfId="0" applyFont="1" applyFill="1" applyAlignment="1">
      <alignment horizontal="left" vertical="center"/>
    </xf>
    <xf numFmtId="0" fontId="0" fillId="3" borderId="0" xfId="0" applyFill="1"/>
    <xf numFmtId="0" fontId="22" fillId="5" borderId="0" xfId="0" applyFont="1" applyFill="1"/>
    <xf numFmtId="0" fontId="40" fillId="5" borderId="0" xfId="0" applyFont="1" applyFill="1" applyAlignment="1">
      <alignment vertical="center"/>
    </xf>
    <xf numFmtId="0" fontId="0" fillId="11" borderId="47" xfId="0" applyFill="1" applyBorder="1"/>
    <xf numFmtId="0" fontId="0" fillId="11" borderId="49" xfId="0" applyFill="1" applyBorder="1" applyAlignment="1">
      <alignment wrapText="1"/>
    </xf>
    <xf numFmtId="0" fontId="0" fillId="11" borderId="50" xfId="0" applyFill="1" applyBorder="1" applyAlignment="1">
      <alignment wrapText="1"/>
    </xf>
    <xf numFmtId="0" fontId="47" fillId="11" borderId="48" xfId="0" applyFont="1" applyFill="1" applyBorder="1" applyAlignment="1">
      <alignment horizontal="center" vertical="center" wrapText="1"/>
    </xf>
    <xf numFmtId="0" fontId="47" fillId="11" borderId="0" xfId="0" applyFont="1" applyFill="1" applyAlignment="1">
      <alignment horizontal="center" vertical="center" wrapText="1"/>
    </xf>
    <xf numFmtId="0" fontId="47" fillId="11" borderId="52" xfId="0" applyFont="1" applyFill="1" applyBorder="1" applyAlignment="1">
      <alignment vertical="center" wrapText="1"/>
    </xf>
    <xf numFmtId="0" fontId="47" fillId="11" borderId="52" xfId="0" applyFont="1" applyFill="1" applyBorder="1" applyAlignment="1">
      <alignment horizontal="center" vertical="center" wrapText="1"/>
    </xf>
    <xf numFmtId="0" fontId="0" fillId="5" borderId="0" xfId="0" applyFill="1" applyAlignment="1">
      <alignment wrapText="1"/>
    </xf>
    <xf numFmtId="164" fontId="0" fillId="0" borderId="70" xfId="2" applyNumberFormat="1" applyFont="1" applyFill="1" applyBorder="1"/>
    <xf numFmtId="0" fontId="0" fillId="12" borderId="0" xfId="0" applyFill="1"/>
    <xf numFmtId="164" fontId="0" fillId="0" borderId="71" xfId="2" applyNumberFormat="1" applyFont="1" applyFill="1" applyBorder="1"/>
    <xf numFmtId="164" fontId="0" fillId="0" borderId="72" xfId="2" applyNumberFormat="1" applyFont="1" applyFill="1" applyBorder="1"/>
    <xf numFmtId="165" fontId="0" fillId="0" borderId="9" xfId="4" applyNumberFormat="1" applyFont="1" applyFill="1" applyBorder="1"/>
    <xf numFmtId="165" fontId="0" fillId="0" borderId="50" xfId="4" applyNumberFormat="1" applyFont="1" applyFill="1" applyBorder="1"/>
    <xf numFmtId="0" fontId="0" fillId="5" borderId="47" xfId="0" applyFill="1" applyBorder="1"/>
    <xf numFmtId="164" fontId="0" fillId="0" borderId="40" xfId="2" applyNumberFormat="1" applyFont="1" applyFill="1" applyBorder="1"/>
    <xf numFmtId="0" fontId="0" fillId="5" borderId="53" xfId="0" applyFill="1" applyBorder="1"/>
    <xf numFmtId="0" fontId="6" fillId="0" borderId="0" xfId="0" applyFont="1" applyAlignment="1">
      <alignment wrapText="1"/>
    </xf>
    <xf numFmtId="0" fontId="6" fillId="0" borderId="0" xfId="0" applyFont="1"/>
    <xf numFmtId="0" fontId="28" fillId="0" borderId="0" xfId="0" applyFont="1"/>
    <xf numFmtId="0" fontId="49" fillId="0" borderId="1" xfId="0" applyFont="1" applyBorder="1" applyAlignment="1">
      <alignment horizontal="center" vertical="top" wrapText="1"/>
    </xf>
    <xf numFmtId="1" fontId="16" fillId="5" borderId="1" xfId="0" applyNumberFormat="1" applyFont="1" applyFill="1" applyBorder="1" applyAlignment="1">
      <alignment horizontal="center" vertical="center" wrapText="1" shrinkToFit="1"/>
    </xf>
    <xf numFmtId="0" fontId="16" fillId="0" borderId="1" xfId="0" applyFont="1" applyBorder="1" applyAlignment="1">
      <alignment horizontal="center" vertical="top" wrapText="1"/>
    </xf>
    <xf numFmtId="0" fontId="49" fillId="0" borderId="1" xfId="0" quotePrefix="1" applyFont="1" applyBorder="1" applyAlignment="1">
      <alignment horizontal="center" vertical="center" wrapText="1"/>
    </xf>
    <xf numFmtId="0" fontId="16" fillId="0" borderId="10" xfId="0" applyFont="1" applyBorder="1" applyAlignment="1">
      <alignment horizontal="center" vertical="center" wrapText="1"/>
    </xf>
    <xf numFmtId="0" fontId="49" fillId="0" borderId="1" xfId="0" applyFont="1" applyBorder="1" applyAlignment="1">
      <alignment vertical="top" wrapText="1"/>
    </xf>
    <xf numFmtId="1" fontId="16" fillId="0" borderId="1" xfId="0" applyNumberFormat="1" applyFont="1" applyBorder="1" applyAlignment="1">
      <alignment horizontal="center" vertical="top" wrapText="1" shrinkToFit="1"/>
    </xf>
    <xf numFmtId="0" fontId="1" fillId="0" borderId="1" xfId="0" applyFont="1" applyBorder="1" applyAlignment="1">
      <alignment horizontal="center" vertical="top" wrapText="1"/>
    </xf>
    <xf numFmtId="0" fontId="55" fillId="0" borderId="1" xfId="0" applyFont="1" applyBorder="1" applyAlignment="1">
      <alignment horizontal="center" vertical="center" wrapText="1"/>
    </xf>
    <xf numFmtId="0" fontId="20" fillId="0" borderId="0" xfId="0" applyFont="1" applyAlignment="1">
      <alignment horizontal="left" vertical="top" wrapText="1"/>
    </xf>
    <xf numFmtId="0" fontId="31" fillId="3" borderId="0" xfId="0" applyFont="1" applyFill="1" applyAlignment="1">
      <alignment horizontal="left" vertical="center"/>
    </xf>
    <xf numFmtId="0" fontId="16" fillId="0" borderId="0" xfId="0" applyFont="1" applyAlignment="1">
      <alignment horizontal="left" vertical="top" wrapText="1"/>
    </xf>
    <xf numFmtId="0" fontId="20" fillId="0" borderId="0" xfId="0" applyFont="1" applyAlignment="1">
      <alignment horizontal="left" vertical="top" wrapText="1"/>
    </xf>
    <xf numFmtId="0" fontId="20" fillId="6" borderId="0" xfId="0" applyFont="1" applyFill="1" applyAlignment="1">
      <alignment horizontal="left" vertical="center" wrapText="1"/>
    </xf>
    <xf numFmtId="0" fontId="15" fillId="0" borderId="17" xfId="0" applyFont="1" applyBorder="1" applyAlignment="1">
      <alignment horizontal="left" vertical="center"/>
    </xf>
    <xf numFmtId="0" fontId="15" fillId="0" borderId="11" xfId="0" applyFont="1" applyBorder="1" applyAlignment="1">
      <alignment horizontal="left" vertical="center"/>
    </xf>
    <xf numFmtId="0" fontId="15" fillId="0" borderId="18" xfId="0" applyFont="1" applyBorder="1" applyAlignment="1">
      <alignment horizontal="left" vertical="center"/>
    </xf>
    <xf numFmtId="0" fontId="39" fillId="0" borderId="0" xfId="0" applyFont="1" applyAlignment="1">
      <alignment horizontal="left" vertical="center" wrapText="1"/>
    </xf>
    <xf numFmtId="0" fontId="24" fillId="0" borderId="0" xfId="0" applyFont="1" applyAlignment="1">
      <alignment horizontal="left" vertical="top" wrapText="1"/>
    </xf>
    <xf numFmtId="0" fontId="34" fillId="7" borderId="14" xfId="0" applyFont="1" applyFill="1" applyBorder="1" applyAlignment="1">
      <alignment horizontal="center" wrapText="1"/>
    </xf>
    <xf numFmtId="0" fontId="34" fillId="7" borderId="15" xfId="0" applyFont="1" applyFill="1" applyBorder="1" applyAlignment="1">
      <alignment horizontal="center" wrapText="1"/>
    </xf>
    <xf numFmtId="0" fontId="34" fillId="7" borderId="16" xfId="0" applyFont="1" applyFill="1" applyBorder="1" applyAlignment="1">
      <alignment horizontal="center" wrapText="1"/>
    </xf>
    <xf numFmtId="0" fontId="31" fillId="3" borderId="0" xfId="0" applyFont="1" applyFill="1" applyAlignment="1">
      <alignment horizontal="left" vertical="center"/>
    </xf>
    <xf numFmtId="0" fontId="34" fillId="7" borderId="14" xfId="0" applyFont="1" applyFill="1" applyBorder="1" applyAlignment="1">
      <alignment horizontal="center"/>
    </xf>
    <xf numFmtId="0" fontId="34" fillId="7" borderId="15" xfId="0" applyFont="1" applyFill="1" applyBorder="1" applyAlignment="1">
      <alignment horizontal="center"/>
    </xf>
    <xf numFmtId="0" fontId="34" fillId="7" borderId="16" xfId="0" applyFont="1" applyFill="1" applyBorder="1" applyAlignment="1">
      <alignment horizontal="center"/>
    </xf>
    <xf numFmtId="0" fontId="44" fillId="7" borderId="14" xfId="0" applyFont="1" applyFill="1" applyBorder="1" applyAlignment="1">
      <alignment horizontal="center" wrapText="1"/>
    </xf>
    <xf numFmtId="0" fontId="44" fillId="7" borderId="15" xfId="0" applyFont="1" applyFill="1" applyBorder="1" applyAlignment="1">
      <alignment horizontal="center" wrapText="1"/>
    </xf>
    <xf numFmtId="0" fontId="44" fillId="7" borderId="22" xfId="0" applyFont="1" applyFill="1" applyBorder="1" applyAlignment="1">
      <alignment horizontal="center" wrapText="1"/>
    </xf>
    <xf numFmtId="0" fontId="16" fillId="0" borderId="0" xfId="0" applyFont="1" applyAlignment="1">
      <alignment horizontal="left" vertical="top" wrapText="1"/>
    </xf>
    <xf numFmtId="0" fontId="43" fillId="8" borderId="14" xfId="0" applyFont="1" applyFill="1" applyBorder="1" applyAlignment="1">
      <alignment horizontal="center" vertical="center"/>
    </xf>
    <xf numFmtId="0" fontId="43" fillId="8" borderId="15" xfId="0" applyFont="1" applyFill="1" applyBorder="1" applyAlignment="1">
      <alignment horizontal="center" vertical="center"/>
    </xf>
    <xf numFmtId="0" fontId="43" fillId="8" borderId="22" xfId="0" applyFont="1" applyFill="1" applyBorder="1" applyAlignment="1">
      <alignment horizontal="center" vertical="center"/>
    </xf>
    <xf numFmtId="0" fontId="43" fillId="8" borderId="14" xfId="0" applyFont="1" applyFill="1" applyBorder="1" applyAlignment="1">
      <alignment horizontal="center" vertical="center" wrapText="1"/>
    </xf>
    <xf numFmtId="0" fontId="43" fillId="8" borderId="15" xfId="0" applyFont="1" applyFill="1" applyBorder="1" applyAlignment="1">
      <alignment horizontal="center" vertical="center" wrapText="1"/>
    </xf>
    <xf numFmtId="0" fontId="43" fillId="8" borderId="22" xfId="0" applyFont="1" applyFill="1" applyBorder="1" applyAlignment="1">
      <alignment horizontal="center" vertical="center" wrapText="1"/>
    </xf>
    <xf numFmtId="0" fontId="2" fillId="7" borderId="14" xfId="0" applyFont="1" applyFill="1" applyBorder="1" applyAlignment="1">
      <alignment horizontal="center" wrapText="1"/>
    </xf>
    <xf numFmtId="0" fontId="2" fillId="7" borderId="16" xfId="0" applyFont="1" applyFill="1" applyBorder="1" applyAlignment="1">
      <alignment horizontal="center" wrapText="1"/>
    </xf>
    <xf numFmtId="0" fontId="6" fillId="3" borderId="0" xfId="0" applyFont="1" applyFill="1" applyAlignment="1">
      <alignment horizontal="left" vertical="center"/>
    </xf>
    <xf numFmtId="0" fontId="2" fillId="7" borderId="14" xfId="0" applyFont="1" applyFill="1" applyBorder="1" applyAlignment="1">
      <alignment horizontal="center"/>
    </xf>
    <xf numFmtId="0" fontId="2" fillId="7" borderId="15" xfId="0" applyFont="1" applyFill="1" applyBorder="1" applyAlignment="1">
      <alignment horizontal="center"/>
    </xf>
    <xf numFmtId="0" fontId="2" fillId="7" borderId="16" xfId="0" applyFont="1" applyFill="1" applyBorder="1" applyAlignment="1">
      <alignment horizontal="center"/>
    </xf>
    <xf numFmtId="0" fontId="2" fillId="7" borderId="15" xfId="0" applyFont="1" applyFill="1" applyBorder="1" applyAlignment="1">
      <alignment horizontal="center" wrapText="1"/>
    </xf>
    <xf numFmtId="0" fontId="47" fillId="5" borderId="45" xfId="0" applyFont="1" applyFill="1" applyBorder="1" applyAlignment="1">
      <alignment horizontal="center" vertical="center" wrapText="1"/>
    </xf>
    <xf numFmtId="0" fontId="47" fillId="5" borderId="48" xfId="0" applyFont="1" applyFill="1" applyBorder="1" applyAlignment="1">
      <alignment horizontal="center" vertical="center" wrapText="1"/>
    </xf>
    <xf numFmtId="0" fontId="47" fillId="5" borderId="49" xfId="0" applyFont="1" applyFill="1" applyBorder="1" applyAlignment="1">
      <alignment horizontal="center" vertical="center" wrapText="1"/>
    </xf>
    <xf numFmtId="0" fontId="6" fillId="5" borderId="0" xfId="0" applyFont="1" applyFill="1" applyAlignment="1">
      <alignment horizontal="left" vertical="center"/>
    </xf>
    <xf numFmtId="0" fontId="46" fillId="11" borderId="45" xfId="0" applyFont="1" applyFill="1" applyBorder="1" applyAlignment="1">
      <alignment horizontal="center" vertical="center"/>
    </xf>
    <xf numFmtId="0" fontId="46" fillId="11" borderId="46" xfId="0" applyFont="1" applyFill="1" applyBorder="1" applyAlignment="1">
      <alignment horizontal="center" vertical="center"/>
    </xf>
    <xf numFmtId="0" fontId="46" fillId="11" borderId="47" xfId="0" applyFont="1" applyFill="1" applyBorder="1" applyAlignment="1">
      <alignment horizontal="center" vertical="center"/>
    </xf>
    <xf numFmtId="0" fontId="34" fillId="0" borderId="3"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3" xfId="0" applyFont="1" applyBorder="1" applyAlignment="1">
      <alignment horizontal="center"/>
    </xf>
    <xf numFmtId="0" fontId="34" fillId="0" borderId="11" xfId="0" applyFont="1" applyBorder="1" applyAlignment="1">
      <alignment horizontal="center"/>
    </xf>
    <xf numFmtId="0" fontId="34" fillId="0" borderId="10" xfId="0" applyFont="1" applyBorder="1" applyAlignment="1">
      <alignment horizontal="center"/>
    </xf>
    <xf numFmtId="0" fontId="34" fillId="0" borderId="3" xfId="0" applyFont="1" applyBorder="1" applyAlignment="1">
      <alignment horizontal="left"/>
    </xf>
    <xf numFmtId="0" fontId="34" fillId="0" borderId="11" xfId="0" applyFont="1" applyBorder="1" applyAlignment="1">
      <alignment horizontal="left"/>
    </xf>
    <xf numFmtId="0" fontId="34" fillId="0" borderId="10" xfId="0" applyFont="1" applyBorder="1" applyAlignment="1">
      <alignment horizontal="left"/>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0" fontId="2" fillId="0" borderId="3" xfId="0" applyFont="1" applyBorder="1" applyAlignment="1">
      <alignment horizontal="left"/>
    </xf>
    <xf numFmtId="0" fontId="2" fillId="0" borderId="11" xfId="0" applyFont="1" applyBorder="1" applyAlignment="1">
      <alignment horizontal="left"/>
    </xf>
    <xf numFmtId="0" fontId="2" fillId="0" borderId="10" xfId="0" applyFont="1" applyBorder="1" applyAlignment="1">
      <alignment horizontal="left"/>
    </xf>
  </cellXfs>
  <cellStyles count="5">
    <cellStyle name="Comma" xfId="4" builtinId="3"/>
    <cellStyle name="Currency" xfId="2" builtinId="4"/>
    <cellStyle name="Hyperlink" xfId="1" builtinId="8"/>
    <cellStyle name="Neutral 2" xfId="3" xr:uid="{00000000-0005-0000-0000-000003000000}"/>
    <cellStyle name="Normal" xfId="0" builtinId="0"/>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2.arb.ca.gov/resources/documents/east-los-angeles-boyle-heights-west-commerce-community-emissions-reduction"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printerSettings" Target="../printerSettings/printerSettings1.bin"/><Relationship Id="rId5" Type="http://schemas.openxmlformats.org/officeDocument/2006/relationships/hyperlink" Target="https://ww3.arb.ca.gov/board/res/2020/res20-8.pdf" TargetMode="External"/><Relationship Id="rId4" Type="http://schemas.openxmlformats.org/officeDocument/2006/relationships/hyperlink" Target="http://www.aqmd.gov/nav/about/initiatives/community-efforts/environmental-justice/ab617-134/east-la/cerp-documen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E1F7E-972D-4C7F-901F-A55D6A266D2C}">
  <sheetPr>
    <tabColor rgb="FFFFFF00"/>
    <pageSetUpPr fitToPage="1"/>
  </sheetPr>
  <dimension ref="A1:K33"/>
  <sheetViews>
    <sheetView showGridLines="0" tabSelected="1" zoomScale="60" zoomScaleNormal="60" workbookViewId="0"/>
  </sheetViews>
  <sheetFormatPr defaultColWidth="8.81640625" defaultRowHeight="14" x14ac:dyDescent="0.3"/>
  <cols>
    <col min="1" max="1" width="34.1796875" style="25" customWidth="1"/>
    <col min="2" max="2" width="9.1796875" style="25" customWidth="1"/>
    <col min="3" max="3" width="103.453125" style="25" customWidth="1"/>
    <col min="4" max="10" width="8.81640625" style="25"/>
    <col min="11" max="11" width="57.453125" style="25" customWidth="1"/>
    <col min="12" max="16384" width="8.81640625" style="25"/>
  </cols>
  <sheetData>
    <row r="1" spans="1:11" ht="16.5" x14ac:dyDescent="0.3">
      <c r="A1" s="24" t="s">
        <v>0</v>
      </c>
    </row>
    <row r="2" spans="1:11" ht="30" customHeight="1" x14ac:dyDescent="0.3">
      <c r="A2" s="26" t="s">
        <v>1</v>
      </c>
    </row>
    <row r="3" spans="1:11" ht="38.5" customHeight="1" x14ac:dyDescent="0.3">
      <c r="A3" s="297" t="s">
        <v>2</v>
      </c>
      <c r="B3" s="297"/>
      <c r="C3" s="297"/>
    </row>
    <row r="4" spans="1:11" ht="70" customHeight="1" x14ac:dyDescent="0.3">
      <c r="A4" s="293" t="s">
        <v>3</v>
      </c>
      <c r="B4" s="293"/>
      <c r="C4" s="293"/>
      <c r="D4" s="27"/>
      <c r="E4" s="27"/>
      <c r="F4" s="27"/>
      <c r="G4" s="27"/>
      <c r="H4" s="27"/>
      <c r="I4" s="27"/>
      <c r="J4" s="27"/>
      <c r="K4" s="27"/>
    </row>
    <row r="5" spans="1:11" ht="30" customHeight="1" x14ac:dyDescent="0.3">
      <c r="A5" s="28" t="s">
        <v>4</v>
      </c>
      <c r="B5" s="292" t="s">
        <v>5</v>
      </c>
      <c r="C5" s="292"/>
    </row>
    <row r="6" spans="1:11" x14ac:dyDescent="0.3">
      <c r="A6" s="28" t="s">
        <v>6</v>
      </c>
      <c r="B6" s="298" t="s">
        <v>7</v>
      </c>
      <c r="C6" s="298"/>
    </row>
    <row r="7" spans="1:11" ht="35.15" customHeight="1" x14ac:dyDescent="0.3">
      <c r="A7" s="28" t="s">
        <v>8</v>
      </c>
      <c r="B7" s="292" t="s">
        <v>9</v>
      </c>
      <c r="C7" s="292"/>
    </row>
    <row r="8" spans="1:11" x14ac:dyDescent="0.3">
      <c r="A8" s="25" t="s">
        <v>10</v>
      </c>
      <c r="B8" s="25" t="s">
        <v>11</v>
      </c>
    </row>
    <row r="9" spans="1:11" s="30" customFormat="1" ht="65.150000000000006" customHeight="1" x14ac:dyDescent="0.35">
      <c r="A9" s="293" t="s">
        <v>12</v>
      </c>
      <c r="B9" s="293"/>
      <c r="C9" s="293"/>
      <c r="D9" s="29"/>
      <c r="E9" s="29"/>
      <c r="F9" s="29"/>
      <c r="G9" s="29"/>
      <c r="H9" s="29"/>
      <c r="I9" s="29"/>
      <c r="J9" s="29"/>
      <c r="K9" s="29"/>
    </row>
    <row r="10" spans="1:11" ht="29.5" customHeight="1" x14ac:dyDescent="0.3">
      <c r="A10" s="28" t="s">
        <v>13</v>
      </c>
      <c r="B10" s="292" t="s">
        <v>14</v>
      </c>
      <c r="C10" s="292"/>
    </row>
    <row r="11" spans="1:11" x14ac:dyDescent="0.3">
      <c r="A11" s="28"/>
      <c r="B11" s="289"/>
      <c r="C11" s="289"/>
    </row>
    <row r="12" spans="1:11" s="30" customFormat="1" ht="205.5" customHeight="1" x14ac:dyDescent="0.35">
      <c r="A12" s="293" t="s">
        <v>15</v>
      </c>
      <c r="B12" s="293"/>
      <c r="C12" s="293"/>
      <c r="D12" s="29"/>
      <c r="E12" s="29"/>
      <c r="F12" s="29"/>
      <c r="G12" s="29"/>
      <c r="H12" s="29"/>
      <c r="I12" s="29"/>
      <c r="J12" s="29"/>
      <c r="K12" s="29"/>
    </row>
    <row r="13" spans="1:11" x14ac:dyDescent="0.3">
      <c r="A13" s="28"/>
      <c r="B13" s="31"/>
      <c r="C13" s="31"/>
    </row>
    <row r="14" spans="1:11" x14ac:dyDescent="0.3">
      <c r="A14" s="32" t="s">
        <v>16</v>
      </c>
      <c r="B14" s="32"/>
      <c r="C14" s="32"/>
    </row>
    <row r="15" spans="1:11" x14ac:dyDescent="0.3">
      <c r="A15" s="167" t="s">
        <v>17</v>
      </c>
      <c r="B15" s="33"/>
      <c r="C15" s="34"/>
    </row>
    <row r="16" spans="1:11" x14ac:dyDescent="0.3">
      <c r="A16" s="35" t="s">
        <v>18</v>
      </c>
      <c r="B16" s="33"/>
      <c r="C16" s="34"/>
    </row>
    <row r="17" spans="1:4" x14ac:dyDescent="0.3">
      <c r="A17" s="167" t="s">
        <v>19</v>
      </c>
      <c r="B17" s="33"/>
      <c r="C17" s="36"/>
    </row>
    <row r="18" spans="1:4" x14ac:dyDescent="0.3">
      <c r="A18" s="35" t="s">
        <v>20</v>
      </c>
      <c r="B18" s="33"/>
      <c r="C18" s="36"/>
    </row>
    <row r="19" spans="1:4" x14ac:dyDescent="0.3">
      <c r="A19" s="167" t="s">
        <v>21</v>
      </c>
      <c r="B19" s="33"/>
      <c r="C19" s="34"/>
    </row>
    <row r="20" spans="1:4" x14ac:dyDescent="0.3">
      <c r="A20" s="35" t="s">
        <v>22</v>
      </c>
      <c r="B20" s="33"/>
      <c r="C20" s="34"/>
    </row>
    <row r="21" spans="1:4" x14ac:dyDescent="0.3">
      <c r="A21" s="167" t="s">
        <v>23</v>
      </c>
      <c r="C21" s="36"/>
    </row>
    <row r="22" spans="1:4" x14ac:dyDescent="0.3">
      <c r="A22" s="35" t="s">
        <v>20</v>
      </c>
      <c r="D22" s="37"/>
    </row>
    <row r="23" spans="1:4" x14ac:dyDescent="0.3">
      <c r="A23" s="167" t="s">
        <v>24</v>
      </c>
      <c r="D23" s="37"/>
    </row>
    <row r="24" spans="1:4" x14ac:dyDescent="0.3">
      <c r="A24" s="35" t="s">
        <v>25</v>
      </c>
      <c r="B24" s="38"/>
      <c r="C24" s="39"/>
      <c r="D24" s="37"/>
    </row>
    <row r="25" spans="1:4" ht="25.4" customHeight="1" x14ac:dyDescent="0.3">
      <c r="A25" s="40" t="s">
        <v>26</v>
      </c>
      <c r="B25" s="41" t="s">
        <v>27</v>
      </c>
      <c r="C25" s="42"/>
      <c r="D25" s="37"/>
    </row>
    <row r="26" spans="1:4" ht="14.5" thickBot="1" x14ac:dyDescent="0.35">
      <c r="A26" s="251"/>
      <c r="B26" s="38"/>
      <c r="C26" s="39"/>
      <c r="D26" s="37"/>
    </row>
    <row r="27" spans="1:4" x14ac:dyDescent="0.3">
      <c r="A27" s="43" t="s">
        <v>28</v>
      </c>
      <c r="B27" s="44" t="s">
        <v>29</v>
      </c>
      <c r="C27" s="45" t="s">
        <v>30</v>
      </c>
    </row>
    <row r="28" spans="1:4" x14ac:dyDescent="0.3">
      <c r="A28" s="46">
        <v>44725</v>
      </c>
      <c r="B28" s="47">
        <v>1</v>
      </c>
      <c r="C28" s="48" t="s">
        <v>31</v>
      </c>
    </row>
    <row r="29" spans="1:4" x14ac:dyDescent="0.3">
      <c r="A29" s="294" t="s">
        <v>32</v>
      </c>
      <c r="B29" s="295"/>
      <c r="C29" s="296"/>
    </row>
    <row r="30" spans="1:4" x14ac:dyDescent="0.3">
      <c r="A30" s="49" t="s">
        <v>33</v>
      </c>
      <c r="B30" s="50"/>
      <c r="C30" s="51"/>
    </row>
    <row r="31" spans="1:4" x14ac:dyDescent="0.3">
      <c r="A31" s="49" t="s">
        <v>34</v>
      </c>
      <c r="B31" s="50"/>
      <c r="C31" s="51"/>
    </row>
    <row r="32" spans="1:4" x14ac:dyDescent="0.3">
      <c r="A32" s="49" t="s">
        <v>35</v>
      </c>
      <c r="B32" s="50"/>
      <c r="C32" s="51"/>
    </row>
    <row r="33" spans="1:3" ht="14.5" thickBot="1" x14ac:dyDescent="0.35">
      <c r="A33" s="52" t="s">
        <v>36</v>
      </c>
      <c r="B33" s="53"/>
      <c r="C33" s="54"/>
    </row>
  </sheetData>
  <mergeCells count="9">
    <mergeCell ref="B10:C10"/>
    <mergeCell ref="A12:C12"/>
    <mergeCell ref="A29:C29"/>
    <mergeCell ref="A3:C3"/>
    <mergeCell ref="A4:C4"/>
    <mergeCell ref="B5:C5"/>
    <mergeCell ref="B6:C6"/>
    <mergeCell ref="B7:C7"/>
    <mergeCell ref="A9:C9"/>
  </mergeCells>
  <hyperlinks>
    <hyperlink ref="A16" r:id="rId1" xr:uid="{6E92CE43-99E0-4063-8493-66A56CDF5B10}"/>
    <hyperlink ref="B25" r:id="rId2" display="mailto:CommunityAir@arb.ca.gov" xr:uid="{A4097987-0D06-4929-ADFE-314FEAF5ECB3}"/>
    <hyperlink ref="A20" r:id="rId3" xr:uid="{07ED4964-C599-4A46-A1AC-C81C8FA82A30}"/>
    <hyperlink ref="A22" r:id="rId4" xr:uid="{9739C666-7AD6-434E-9AC2-6F4B0E489EDD}"/>
    <hyperlink ref="A24" r:id="rId5" xr:uid="{936ACE54-CDF1-49F3-A783-D733D44DA29B}"/>
  </hyperlinks>
  <pageMargins left="0.25" right="0.25" top="0.75" bottom="0.75" header="0.3" footer="0.3"/>
  <pageSetup scale="75"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F0"/>
  </sheetPr>
  <dimension ref="A1:AC9"/>
  <sheetViews>
    <sheetView showGridLines="0" zoomScale="90" zoomScaleNormal="90" workbookViewId="0">
      <pane xSplit="1" ySplit="6" topLeftCell="E7" activePane="bottomRight" state="frozen"/>
      <selection pane="topRight" activeCell="B1" sqref="B1"/>
      <selection pane="bottomLeft" activeCell="A4" sqref="A4"/>
      <selection pane="bottomRight" activeCell="O7" sqref="O7"/>
    </sheetView>
  </sheetViews>
  <sheetFormatPr defaultColWidth="9.1796875" defaultRowHeight="13" x14ac:dyDescent="0.3"/>
  <cols>
    <col min="1" max="1" width="8.453125" style="13" customWidth="1"/>
    <col min="2" max="2" width="6.453125" style="19" customWidth="1"/>
    <col min="3" max="5" width="30.453125" style="13" customWidth="1"/>
    <col min="6" max="6" width="12.453125" style="13" customWidth="1"/>
    <col min="7" max="7" width="36.453125" style="13" customWidth="1"/>
    <col min="8" max="11" width="14.453125" style="13" customWidth="1"/>
    <col min="12" max="12" width="15.453125" style="13" customWidth="1"/>
    <col min="13" max="13" width="12.453125" style="13" customWidth="1"/>
    <col min="14" max="14" width="14.453125" style="13" customWidth="1"/>
    <col min="15" max="15" width="12.453125" style="13" customWidth="1"/>
    <col min="16" max="16" width="12.81640625" style="13" customWidth="1"/>
    <col min="17" max="19" width="12.453125" style="13" customWidth="1"/>
    <col min="20" max="20" width="10.453125" style="13" customWidth="1"/>
    <col min="21" max="21" width="15.453125" style="13" customWidth="1"/>
    <col min="22" max="22" width="12.453125" style="13" customWidth="1"/>
    <col min="23" max="24" width="14.453125" style="13" customWidth="1"/>
    <col min="25" max="25" width="12.453125" style="13" customWidth="1"/>
    <col min="26" max="26" width="14.453125" style="13" customWidth="1"/>
    <col min="27" max="27" width="18.453125" style="13" customWidth="1"/>
    <col min="28" max="29" width="40.453125" style="13" customWidth="1"/>
    <col min="30" max="16384" width="9.1796875" style="13"/>
  </cols>
  <sheetData>
    <row r="1" spans="1:29" ht="20.5" x14ac:dyDescent="0.3">
      <c r="A1" s="12" t="s">
        <v>0</v>
      </c>
      <c r="B1" s="1"/>
      <c r="F1" s="2"/>
      <c r="G1" s="2" t="s">
        <v>38</v>
      </c>
      <c r="H1" s="2"/>
      <c r="I1" s="2"/>
      <c r="J1" s="2"/>
      <c r="K1" s="2"/>
      <c r="L1" s="2"/>
      <c r="N1" s="2"/>
      <c r="T1" s="2"/>
      <c r="V1" s="2"/>
      <c r="W1" s="2"/>
      <c r="Y1" s="2"/>
      <c r="AA1" s="2"/>
    </row>
    <row r="2" spans="1:29" ht="20.5" x14ac:dyDescent="0.3">
      <c r="A2" s="14" t="s">
        <v>273</v>
      </c>
      <c r="B2" s="1"/>
      <c r="L2" s="2"/>
      <c r="N2" s="2"/>
      <c r="T2" s="2"/>
      <c r="V2" s="2"/>
      <c r="W2" s="2"/>
      <c r="Y2" s="2"/>
      <c r="AA2" s="2"/>
    </row>
    <row r="3" spans="1:29" ht="17" x14ac:dyDescent="0.3">
      <c r="A3" s="3" t="s">
        <v>274</v>
      </c>
      <c r="B3" s="3"/>
    </row>
    <row r="4" spans="1:29" ht="17" x14ac:dyDescent="0.3">
      <c r="A4" s="5" t="s">
        <v>41</v>
      </c>
      <c r="B4" s="6"/>
      <c r="C4" s="15"/>
      <c r="D4" s="15"/>
      <c r="E4" s="15"/>
      <c r="F4" s="15"/>
      <c r="G4" s="9"/>
      <c r="H4" s="9"/>
      <c r="I4" s="9"/>
      <c r="J4" s="9"/>
      <c r="K4" s="9"/>
      <c r="L4" s="9"/>
      <c r="M4" s="9"/>
      <c r="N4" s="9"/>
      <c r="O4" s="9"/>
      <c r="P4" s="9"/>
      <c r="Q4" s="9"/>
      <c r="R4" s="9"/>
      <c r="S4" s="9"/>
      <c r="T4" s="9"/>
      <c r="U4" s="9"/>
      <c r="V4" s="9"/>
      <c r="W4" s="9"/>
      <c r="X4" s="9"/>
      <c r="Y4" s="9"/>
      <c r="Z4" s="9"/>
      <c r="AB4" s="9"/>
    </row>
    <row r="5" spans="1:29" ht="26" x14ac:dyDescent="0.3">
      <c r="A5" s="20"/>
      <c r="B5" s="20"/>
      <c r="C5" s="65"/>
      <c r="D5" s="20"/>
      <c r="E5" s="20"/>
      <c r="F5" s="20"/>
      <c r="H5" s="339" t="s">
        <v>352</v>
      </c>
      <c r="I5" s="341"/>
      <c r="J5" s="341"/>
      <c r="K5" s="340"/>
      <c r="L5" s="342" t="s">
        <v>276</v>
      </c>
      <c r="M5" s="343"/>
      <c r="N5" s="344"/>
      <c r="O5" s="345" t="s">
        <v>277</v>
      </c>
      <c r="P5" s="346"/>
      <c r="Q5" s="346"/>
      <c r="R5" s="346"/>
      <c r="S5" s="347"/>
      <c r="T5" s="342" t="s">
        <v>278</v>
      </c>
      <c r="U5" s="343"/>
      <c r="V5" s="344"/>
      <c r="W5" s="342" t="s">
        <v>279</v>
      </c>
      <c r="X5" s="344"/>
      <c r="Y5" s="342" t="s">
        <v>280</v>
      </c>
      <c r="Z5" s="344"/>
      <c r="AA5" s="23" t="s">
        <v>46</v>
      </c>
      <c r="AB5" s="339" t="s">
        <v>47</v>
      </c>
      <c r="AC5" s="340"/>
    </row>
    <row r="6" spans="1:29" ht="104" x14ac:dyDescent="0.3">
      <c r="A6" s="16" t="s">
        <v>281</v>
      </c>
      <c r="B6" s="16" t="s">
        <v>282</v>
      </c>
      <c r="C6" s="8" t="s">
        <v>395</v>
      </c>
      <c r="D6" s="8" t="s">
        <v>396</v>
      </c>
      <c r="E6" s="8" t="s">
        <v>285</v>
      </c>
      <c r="F6" s="8" t="s">
        <v>286</v>
      </c>
      <c r="G6" s="8" t="s">
        <v>68</v>
      </c>
      <c r="H6" s="17" t="s">
        <v>167</v>
      </c>
      <c r="I6" s="17" t="s">
        <v>168</v>
      </c>
      <c r="J6" s="17" t="s">
        <v>169</v>
      </c>
      <c r="K6" s="17" t="s">
        <v>170</v>
      </c>
      <c r="L6" s="17" t="s">
        <v>287</v>
      </c>
      <c r="M6" s="17" t="s">
        <v>288</v>
      </c>
      <c r="N6" s="17" t="s">
        <v>289</v>
      </c>
      <c r="O6" s="17" t="s">
        <v>290</v>
      </c>
      <c r="P6" s="17" t="s">
        <v>291</v>
      </c>
      <c r="Q6" s="17" t="s">
        <v>292</v>
      </c>
      <c r="R6" s="17" t="s">
        <v>293</v>
      </c>
      <c r="S6" s="17" t="s">
        <v>294</v>
      </c>
      <c r="T6" s="17" t="s">
        <v>295</v>
      </c>
      <c r="U6" s="17" t="s">
        <v>296</v>
      </c>
      <c r="V6" s="17" t="s">
        <v>297</v>
      </c>
      <c r="W6" s="17" t="s">
        <v>298</v>
      </c>
      <c r="X6" s="17" t="s">
        <v>299</v>
      </c>
      <c r="Y6" s="17" t="s">
        <v>300</v>
      </c>
      <c r="Z6" s="17" t="s">
        <v>301</v>
      </c>
      <c r="AA6" s="7" t="s">
        <v>69</v>
      </c>
      <c r="AB6" s="4" t="s">
        <v>355</v>
      </c>
      <c r="AC6" s="7" t="s">
        <v>356</v>
      </c>
    </row>
    <row r="7" spans="1:29" ht="409.5" customHeight="1" x14ac:dyDescent="0.3">
      <c r="A7" s="61" t="s">
        <v>397</v>
      </c>
      <c r="B7" s="62" t="s">
        <v>398</v>
      </c>
      <c r="C7" s="63" t="s">
        <v>399</v>
      </c>
      <c r="D7" s="63" t="s">
        <v>400</v>
      </c>
      <c r="E7" s="63" t="s">
        <v>401</v>
      </c>
      <c r="F7" s="63" t="s">
        <v>402</v>
      </c>
      <c r="G7" s="63" t="s">
        <v>403</v>
      </c>
      <c r="H7" s="189"/>
      <c r="I7" s="288"/>
      <c r="J7" s="229" t="s">
        <v>309</v>
      </c>
      <c r="K7" s="189"/>
      <c r="L7" s="229" t="s">
        <v>404</v>
      </c>
      <c r="M7" s="230" t="s">
        <v>405</v>
      </c>
      <c r="N7" s="229" t="s">
        <v>406</v>
      </c>
      <c r="O7" s="229">
        <v>25</v>
      </c>
      <c r="P7" s="229">
        <v>14</v>
      </c>
      <c r="Q7" s="229">
        <v>960</v>
      </c>
      <c r="R7" s="229">
        <v>14</v>
      </c>
      <c r="S7" s="230" t="s">
        <v>312</v>
      </c>
      <c r="T7" s="21" t="s">
        <v>312</v>
      </c>
      <c r="U7" s="250" t="s">
        <v>312</v>
      </c>
      <c r="V7" s="21" t="s">
        <v>312</v>
      </c>
      <c r="W7" s="21" t="s">
        <v>312</v>
      </c>
      <c r="X7" s="21" t="s">
        <v>312</v>
      </c>
      <c r="Y7" s="21" t="s">
        <v>312</v>
      </c>
      <c r="Z7" s="21" t="s">
        <v>312</v>
      </c>
      <c r="AA7" s="21" t="s">
        <v>312</v>
      </c>
      <c r="AB7" s="63" t="s">
        <v>407</v>
      </c>
      <c r="AC7" s="63" t="s">
        <v>312</v>
      </c>
    </row>
    <row r="8" spans="1:29" x14ac:dyDescent="0.3">
      <c r="A8" s="20"/>
      <c r="B8" s="64"/>
      <c r="C8" s="20"/>
      <c r="D8" s="20"/>
      <c r="E8" s="20"/>
      <c r="F8" s="20"/>
    </row>
    <row r="9" spans="1:29" x14ac:dyDescent="0.3">
      <c r="A9" s="20"/>
      <c r="B9" s="64"/>
      <c r="C9" s="20"/>
      <c r="D9" s="20"/>
      <c r="E9" s="20"/>
      <c r="F9" s="20"/>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ignoredErrors>
    <ignoredError sqref="B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B0F0"/>
  </sheetPr>
  <dimension ref="A1:AC9"/>
  <sheetViews>
    <sheetView showGridLines="0" zoomScale="80" zoomScaleNormal="80" workbookViewId="0">
      <pane xSplit="1" ySplit="6" topLeftCell="W7" activePane="bottomRight" state="frozen"/>
      <selection pane="topRight" activeCell="B1" sqref="B1"/>
      <selection pane="bottomLeft" activeCell="A4" sqref="A4"/>
      <selection pane="bottomRight" activeCell="AD7" sqref="AD7"/>
    </sheetView>
  </sheetViews>
  <sheetFormatPr defaultColWidth="9.1796875" defaultRowHeight="13" x14ac:dyDescent="0.3"/>
  <cols>
    <col min="1" max="1" width="16.453125" style="13" customWidth="1"/>
    <col min="2" max="2" width="6.453125" style="19" customWidth="1"/>
    <col min="3" max="3" width="58.1796875" style="13" customWidth="1"/>
    <col min="4" max="5" width="30.453125" style="13" customWidth="1"/>
    <col min="6" max="6" width="12.453125" style="13" customWidth="1"/>
    <col min="7" max="7" width="33.453125" style="13" customWidth="1"/>
    <col min="8" max="11" width="14.453125" style="13" customWidth="1"/>
    <col min="12" max="12" width="15.453125" style="13" customWidth="1"/>
    <col min="13" max="13" width="10.453125" style="13" customWidth="1"/>
    <col min="14" max="14" width="14.453125" style="13" customWidth="1"/>
    <col min="15" max="15" width="12.453125" style="13" customWidth="1"/>
    <col min="16" max="16" width="11.453125" style="13" customWidth="1"/>
    <col min="17" max="19" width="12.453125" style="13" customWidth="1"/>
    <col min="20" max="20" width="10.453125" style="13" customWidth="1"/>
    <col min="21" max="21" width="15.453125" style="13" customWidth="1"/>
    <col min="22" max="22" width="12.453125" style="13" customWidth="1"/>
    <col min="23" max="24" width="14.453125" style="13" customWidth="1"/>
    <col min="25" max="25" width="12.453125" style="13" customWidth="1"/>
    <col min="26" max="26" width="14.453125" style="13" customWidth="1"/>
    <col min="27" max="27" width="18.453125" style="13" customWidth="1"/>
    <col min="28" max="29" width="40.453125" style="13" customWidth="1"/>
    <col min="30" max="16384" width="9.1796875" style="13"/>
  </cols>
  <sheetData>
    <row r="1" spans="1:29" ht="20.5" x14ac:dyDescent="0.3">
      <c r="A1" s="12" t="s">
        <v>0</v>
      </c>
      <c r="B1" s="1"/>
      <c r="F1" s="2"/>
      <c r="G1" s="2" t="s">
        <v>38</v>
      </c>
      <c r="H1" s="2"/>
      <c r="I1" s="2"/>
      <c r="J1" s="2"/>
      <c r="K1" s="2"/>
      <c r="L1" s="2"/>
      <c r="N1" s="2"/>
      <c r="T1" s="2"/>
      <c r="V1" s="2"/>
      <c r="W1" s="2"/>
      <c r="Y1" s="2"/>
      <c r="AA1" s="2"/>
    </row>
    <row r="2" spans="1:29" ht="20.5" x14ac:dyDescent="0.3">
      <c r="A2" s="14" t="s">
        <v>273</v>
      </c>
      <c r="B2" s="1"/>
      <c r="L2" s="2"/>
      <c r="N2" s="2"/>
      <c r="T2" s="2"/>
      <c r="V2" s="2"/>
      <c r="W2" s="2"/>
      <c r="Y2" s="2"/>
      <c r="AA2" s="2"/>
    </row>
    <row r="3" spans="1:29" ht="17" x14ac:dyDescent="0.3">
      <c r="A3" s="3" t="s">
        <v>274</v>
      </c>
      <c r="B3" s="3"/>
    </row>
    <row r="4" spans="1:29" ht="17" x14ac:dyDescent="0.3">
      <c r="A4" s="5" t="s">
        <v>41</v>
      </c>
      <c r="B4" s="6"/>
      <c r="C4" s="15"/>
      <c r="D4" s="15"/>
      <c r="E4" s="15"/>
      <c r="F4" s="15"/>
      <c r="G4" s="9"/>
      <c r="H4" s="9"/>
      <c r="I4" s="9"/>
      <c r="J4" s="9"/>
      <c r="K4" s="9"/>
      <c r="L4" s="9"/>
      <c r="M4" s="9"/>
      <c r="N4" s="9"/>
      <c r="O4" s="9"/>
      <c r="P4" s="9"/>
      <c r="Q4" s="9"/>
      <c r="R4" s="9"/>
      <c r="S4" s="9"/>
      <c r="T4" s="9"/>
      <c r="U4" s="9"/>
      <c r="V4" s="9"/>
      <c r="W4" s="9"/>
      <c r="X4" s="9"/>
      <c r="Y4" s="9"/>
      <c r="Z4" s="9"/>
      <c r="AB4" s="9"/>
    </row>
    <row r="5" spans="1:29" ht="26" x14ac:dyDescent="0.3">
      <c r="A5" s="20"/>
      <c r="B5" s="20"/>
      <c r="C5" s="65"/>
      <c r="D5" s="20"/>
      <c r="E5" s="20"/>
      <c r="F5" s="20"/>
      <c r="H5" s="339" t="s">
        <v>352</v>
      </c>
      <c r="I5" s="341"/>
      <c r="J5" s="341"/>
      <c r="K5" s="340"/>
      <c r="L5" s="342" t="s">
        <v>276</v>
      </c>
      <c r="M5" s="343"/>
      <c r="N5" s="344"/>
      <c r="O5" s="345" t="s">
        <v>277</v>
      </c>
      <c r="P5" s="346"/>
      <c r="Q5" s="346"/>
      <c r="R5" s="346"/>
      <c r="S5" s="347"/>
      <c r="T5" s="342" t="s">
        <v>278</v>
      </c>
      <c r="U5" s="343"/>
      <c r="V5" s="344"/>
      <c r="W5" s="342" t="s">
        <v>279</v>
      </c>
      <c r="X5" s="344"/>
      <c r="Y5" s="342" t="s">
        <v>280</v>
      </c>
      <c r="Z5" s="344"/>
      <c r="AA5" s="23" t="s">
        <v>46</v>
      </c>
      <c r="AB5" s="339" t="s">
        <v>47</v>
      </c>
      <c r="AC5" s="340"/>
    </row>
    <row r="6" spans="1:29" ht="104" x14ac:dyDescent="0.3">
      <c r="A6" s="16" t="s">
        <v>281</v>
      </c>
      <c r="B6" s="16" t="s">
        <v>282</v>
      </c>
      <c r="C6" s="8" t="s">
        <v>408</v>
      </c>
      <c r="D6" s="8" t="s">
        <v>409</v>
      </c>
      <c r="E6" s="8" t="s">
        <v>285</v>
      </c>
      <c r="F6" s="8" t="s">
        <v>286</v>
      </c>
      <c r="G6" s="8" t="s">
        <v>68</v>
      </c>
      <c r="H6" s="17" t="s">
        <v>167</v>
      </c>
      <c r="I6" s="17" t="s">
        <v>168</v>
      </c>
      <c r="J6" s="17" t="s">
        <v>169</v>
      </c>
      <c r="K6" s="17" t="s">
        <v>170</v>
      </c>
      <c r="L6" s="17" t="s">
        <v>287</v>
      </c>
      <c r="M6" s="17" t="s">
        <v>288</v>
      </c>
      <c r="N6" s="17" t="s">
        <v>289</v>
      </c>
      <c r="O6" s="17" t="s">
        <v>290</v>
      </c>
      <c r="P6" s="17" t="s">
        <v>291</v>
      </c>
      <c r="Q6" s="17" t="s">
        <v>292</v>
      </c>
      <c r="R6" s="17" t="s">
        <v>293</v>
      </c>
      <c r="S6" s="17" t="s">
        <v>294</v>
      </c>
      <c r="T6" s="17" t="s">
        <v>295</v>
      </c>
      <c r="U6" s="17" t="s">
        <v>296</v>
      </c>
      <c r="V6" s="17" t="s">
        <v>297</v>
      </c>
      <c r="W6" s="17" t="s">
        <v>298</v>
      </c>
      <c r="X6" s="17" t="s">
        <v>299</v>
      </c>
      <c r="Y6" s="17" t="s">
        <v>300</v>
      </c>
      <c r="Z6" s="17" t="s">
        <v>301</v>
      </c>
      <c r="AA6" s="7" t="s">
        <v>69</v>
      </c>
      <c r="AB6" s="4" t="s">
        <v>355</v>
      </c>
      <c r="AC6" s="7" t="s">
        <v>356</v>
      </c>
    </row>
    <row r="7" spans="1:29" ht="409.5" x14ac:dyDescent="0.3">
      <c r="A7" s="61" t="s">
        <v>410</v>
      </c>
      <c r="B7" s="62" t="s">
        <v>411</v>
      </c>
      <c r="C7" s="63" t="s">
        <v>412</v>
      </c>
      <c r="D7" s="63" t="s">
        <v>413</v>
      </c>
      <c r="E7" s="63" t="s">
        <v>414</v>
      </c>
      <c r="F7" s="63" t="s">
        <v>415</v>
      </c>
      <c r="G7" s="63" t="s">
        <v>416</v>
      </c>
      <c r="H7" s="189"/>
      <c r="I7" s="189" t="s">
        <v>309</v>
      </c>
      <c r="J7" s="189"/>
      <c r="K7" s="189"/>
      <c r="L7" s="229">
        <v>0</v>
      </c>
      <c r="M7" s="229">
        <v>0</v>
      </c>
      <c r="N7" s="229" t="s">
        <v>312</v>
      </c>
      <c r="O7" s="229">
        <v>42</v>
      </c>
      <c r="P7" s="229">
        <v>9</v>
      </c>
      <c r="Q7" s="229">
        <v>78</v>
      </c>
      <c r="R7" s="229">
        <v>9</v>
      </c>
      <c r="S7" s="229" t="s">
        <v>312</v>
      </c>
      <c r="T7" s="21" t="s">
        <v>312</v>
      </c>
      <c r="U7" s="21" t="s">
        <v>312</v>
      </c>
      <c r="V7" s="21" t="s">
        <v>312</v>
      </c>
      <c r="W7" s="21" t="s">
        <v>312</v>
      </c>
      <c r="X7" s="21" t="s">
        <v>312</v>
      </c>
      <c r="Y7" s="21" t="s">
        <v>312</v>
      </c>
      <c r="Z7" s="21" t="s">
        <v>312</v>
      </c>
      <c r="AA7" s="21" t="s">
        <v>312</v>
      </c>
      <c r="AB7" s="63" t="s">
        <v>417</v>
      </c>
      <c r="AC7" s="63" t="s">
        <v>312</v>
      </c>
    </row>
    <row r="8" spans="1:29" x14ac:dyDescent="0.3">
      <c r="A8" s="20"/>
      <c r="B8" s="64"/>
      <c r="C8" s="20"/>
      <c r="D8" s="20"/>
      <c r="E8" s="20"/>
      <c r="F8" s="20"/>
    </row>
    <row r="9" spans="1:29" x14ac:dyDescent="0.3">
      <c r="A9" s="20"/>
      <c r="B9" s="64"/>
      <c r="C9" s="20"/>
      <c r="D9" s="20"/>
      <c r="E9" s="20"/>
      <c r="F9" s="20"/>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B0F0"/>
  </sheetPr>
  <dimension ref="A1:AC11"/>
  <sheetViews>
    <sheetView showGridLines="0" zoomScale="70" zoomScaleNormal="70" workbookViewId="0">
      <pane xSplit="1" ySplit="6" topLeftCell="AA8" activePane="bottomRight" state="frozen"/>
      <selection pane="topRight" activeCell="B1" sqref="B1"/>
      <selection pane="bottomLeft" activeCell="A4" sqref="A4"/>
      <selection pane="bottomRight" activeCell="AB8" sqref="AB8"/>
    </sheetView>
  </sheetViews>
  <sheetFormatPr defaultColWidth="9.1796875" defaultRowHeight="13" x14ac:dyDescent="0.3"/>
  <cols>
    <col min="1" max="1" width="9.453125" style="13" customWidth="1"/>
    <col min="2" max="2" width="6.453125" style="19" customWidth="1"/>
    <col min="3" max="3" width="30.453125" style="13" customWidth="1"/>
    <col min="4" max="4" width="48.453125" style="13" customWidth="1"/>
    <col min="5" max="5" width="30.453125" style="13" customWidth="1"/>
    <col min="6" max="6" width="12.453125" style="13" customWidth="1"/>
    <col min="7" max="7" width="44.453125" style="13" customWidth="1"/>
    <col min="8" max="11" width="14.453125" style="13" customWidth="1"/>
    <col min="12" max="12" width="20.81640625" style="13" bestFit="1" customWidth="1"/>
    <col min="13" max="13" width="19.453125" style="13" customWidth="1"/>
    <col min="14" max="14" width="14.453125" style="13" customWidth="1"/>
    <col min="15" max="15" width="12.453125" style="13" customWidth="1"/>
    <col min="16" max="16" width="10.453125" style="13" customWidth="1"/>
    <col min="17" max="19" width="12.453125" style="13" customWidth="1"/>
    <col min="20" max="20" width="11.453125" style="13" customWidth="1"/>
    <col min="21" max="21" width="15.453125" style="13" customWidth="1"/>
    <col min="22" max="22" width="12.453125" style="13" customWidth="1"/>
    <col min="23" max="24" width="14.453125" style="13" customWidth="1"/>
    <col min="25" max="25" width="12.453125" style="13" customWidth="1"/>
    <col min="26" max="26" width="14.453125" style="13" customWidth="1"/>
    <col min="27" max="27" width="18.453125" style="13" customWidth="1"/>
    <col min="28" max="28" width="57.1796875" style="13" customWidth="1"/>
    <col min="29" max="29" width="40.453125" style="13" customWidth="1"/>
    <col min="30" max="16384" width="9.1796875" style="13"/>
  </cols>
  <sheetData>
    <row r="1" spans="1:29" ht="20.5" x14ac:dyDescent="0.3">
      <c r="A1" s="12" t="s">
        <v>0</v>
      </c>
      <c r="B1" s="1"/>
      <c r="F1" s="2"/>
      <c r="G1" s="2" t="s">
        <v>38</v>
      </c>
      <c r="H1" s="2"/>
      <c r="I1" s="2"/>
      <c r="J1" s="2"/>
      <c r="K1" s="2"/>
      <c r="L1" s="2"/>
      <c r="N1" s="2"/>
      <c r="T1" s="2"/>
      <c r="V1" s="2"/>
      <c r="W1" s="2"/>
      <c r="Y1" s="2"/>
      <c r="AA1" s="2"/>
    </row>
    <row r="2" spans="1:29" ht="20.5" x14ac:dyDescent="0.3">
      <c r="A2" s="14" t="s">
        <v>273</v>
      </c>
      <c r="B2" s="1"/>
      <c r="L2" s="2"/>
      <c r="N2" s="2"/>
      <c r="T2" s="2"/>
      <c r="V2" s="2"/>
      <c r="W2" s="2"/>
      <c r="Y2" s="2"/>
      <c r="AA2" s="2"/>
    </row>
    <row r="3" spans="1:29" ht="17" x14ac:dyDescent="0.3">
      <c r="A3" s="3" t="s">
        <v>274</v>
      </c>
      <c r="B3" s="3"/>
    </row>
    <row r="4" spans="1:29" ht="17" x14ac:dyDescent="0.3">
      <c r="A4" s="5" t="s">
        <v>41</v>
      </c>
      <c r="B4" s="6"/>
      <c r="C4" s="15"/>
      <c r="D4" s="15"/>
      <c r="E4" s="15"/>
      <c r="F4" s="15"/>
      <c r="G4" s="9"/>
      <c r="H4" s="9"/>
      <c r="I4" s="9"/>
      <c r="J4" s="9"/>
      <c r="K4" s="9"/>
      <c r="L4" s="9"/>
      <c r="M4" s="9"/>
      <c r="N4" s="9"/>
      <c r="O4" s="9"/>
      <c r="P4" s="9"/>
      <c r="Q4" s="9"/>
      <c r="R4" s="9"/>
      <c r="S4" s="9"/>
      <c r="T4" s="9"/>
      <c r="U4" s="9"/>
      <c r="V4" s="9"/>
      <c r="W4" s="9"/>
      <c r="X4" s="9"/>
      <c r="Y4" s="9"/>
      <c r="Z4" s="9"/>
      <c r="AB4" s="9"/>
    </row>
    <row r="5" spans="1:29" ht="26" x14ac:dyDescent="0.3">
      <c r="A5" s="20"/>
      <c r="B5" s="20"/>
      <c r="C5" s="65"/>
      <c r="D5" s="20"/>
      <c r="E5" s="20"/>
      <c r="F5" s="20"/>
      <c r="H5" s="339" t="s">
        <v>352</v>
      </c>
      <c r="I5" s="341"/>
      <c r="J5" s="341"/>
      <c r="K5" s="340"/>
      <c r="L5" s="342" t="s">
        <v>276</v>
      </c>
      <c r="M5" s="343"/>
      <c r="N5" s="344"/>
      <c r="O5" s="345" t="s">
        <v>277</v>
      </c>
      <c r="P5" s="346"/>
      <c r="Q5" s="346"/>
      <c r="R5" s="346"/>
      <c r="S5" s="347"/>
      <c r="T5" s="342" t="s">
        <v>278</v>
      </c>
      <c r="U5" s="343"/>
      <c r="V5" s="344"/>
      <c r="W5" s="342" t="s">
        <v>279</v>
      </c>
      <c r="X5" s="344"/>
      <c r="Y5" s="342" t="s">
        <v>280</v>
      </c>
      <c r="Z5" s="344"/>
      <c r="AA5" s="23" t="s">
        <v>46</v>
      </c>
      <c r="AB5" s="339" t="s">
        <v>47</v>
      </c>
      <c r="AC5" s="340"/>
    </row>
    <row r="6" spans="1:29" ht="104" x14ac:dyDescent="0.3">
      <c r="A6" s="16" t="s">
        <v>281</v>
      </c>
      <c r="B6" s="16" t="s">
        <v>282</v>
      </c>
      <c r="C6" s="8" t="s">
        <v>418</v>
      </c>
      <c r="D6" s="8" t="s">
        <v>419</v>
      </c>
      <c r="E6" s="8" t="s">
        <v>285</v>
      </c>
      <c r="F6" s="8" t="s">
        <v>286</v>
      </c>
      <c r="G6" s="8" t="s">
        <v>68</v>
      </c>
      <c r="H6" s="17" t="s">
        <v>167</v>
      </c>
      <c r="I6" s="17" t="s">
        <v>168</v>
      </c>
      <c r="J6" s="17" t="s">
        <v>169</v>
      </c>
      <c r="K6" s="17" t="s">
        <v>170</v>
      </c>
      <c r="L6" s="17" t="s">
        <v>287</v>
      </c>
      <c r="M6" s="17" t="s">
        <v>288</v>
      </c>
      <c r="N6" s="17"/>
      <c r="O6" s="17" t="s">
        <v>290</v>
      </c>
      <c r="P6" s="17" t="s">
        <v>291</v>
      </c>
      <c r="Q6" s="17" t="s">
        <v>292</v>
      </c>
      <c r="R6" s="17" t="s">
        <v>293</v>
      </c>
      <c r="S6" s="17" t="s">
        <v>294</v>
      </c>
      <c r="T6" s="17" t="s">
        <v>295</v>
      </c>
      <c r="U6" s="17" t="s">
        <v>296</v>
      </c>
      <c r="V6" s="17" t="s">
        <v>297</v>
      </c>
      <c r="W6" s="17" t="s">
        <v>298</v>
      </c>
      <c r="X6" s="17" t="s">
        <v>299</v>
      </c>
      <c r="Y6" s="17" t="s">
        <v>300</v>
      </c>
      <c r="Z6" s="17" t="s">
        <v>301</v>
      </c>
      <c r="AA6" s="7" t="s">
        <v>69</v>
      </c>
      <c r="AB6" s="4" t="s">
        <v>355</v>
      </c>
      <c r="AC6" s="7" t="s">
        <v>356</v>
      </c>
    </row>
    <row r="7" spans="1:29" ht="409.5" x14ac:dyDescent="0.3">
      <c r="A7" s="61" t="s">
        <v>420</v>
      </c>
      <c r="B7" s="62" t="s">
        <v>421</v>
      </c>
      <c r="C7" s="63" t="s">
        <v>422</v>
      </c>
      <c r="D7" s="63" t="s">
        <v>423</v>
      </c>
      <c r="E7" s="63" t="s">
        <v>424</v>
      </c>
      <c r="F7" s="63" t="s">
        <v>425</v>
      </c>
      <c r="G7" s="63" t="s">
        <v>426</v>
      </c>
      <c r="H7" s="189"/>
      <c r="I7" s="189" t="s">
        <v>309</v>
      </c>
      <c r="J7" s="189"/>
      <c r="K7" s="189"/>
      <c r="L7" s="230" t="s">
        <v>427</v>
      </c>
      <c r="M7" s="229">
        <v>43</v>
      </c>
      <c r="N7" s="230" t="s">
        <v>428</v>
      </c>
      <c r="O7" s="21" t="s">
        <v>312</v>
      </c>
      <c r="P7" s="21" t="s">
        <v>312</v>
      </c>
      <c r="Q7" s="21" t="s">
        <v>312</v>
      </c>
      <c r="R7" s="21" t="s">
        <v>312</v>
      </c>
      <c r="S7" s="21" t="s">
        <v>312</v>
      </c>
      <c r="T7" s="247" t="s">
        <v>312</v>
      </c>
      <c r="U7" s="247" t="s">
        <v>312</v>
      </c>
      <c r="V7" s="247" t="s">
        <v>312</v>
      </c>
      <c r="W7" s="21" t="s">
        <v>312</v>
      </c>
      <c r="X7" s="21" t="s">
        <v>312</v>
      </c>
      <c r="Y7" s="280" t="s">
        <v>429</v>
      </c>
      <c r="Z7" s="280" t="s">
        <v>430</v>
      </c>
      <c r="AA7" s="21" t="s">
        <v>312</v>
      </c>
      <c r="AB7" s="63" t="s">
        <v>494</v>
      </c>
      <c r="AC7" s="63" t="s">
        <v>312</v>
      </c>
    </row>
    <row r="8" spans="1:29" ht="350" x14ac:dyDescent="0.3">
      <c r="A8" s="61" t="s">
        <v>431</v>
      </c>
      <c r="B8" s="62" t="s">
        <v>432</v>
      </c>
      <c r="C8" s="63" t="s">
        <v>433</v>
      </c>
      <c r="D8" s="63" t="s">
        <v>434</v>
      </c>
      <c r="E8" s="63" t="s">
        <v>435</v>
      </c>
      <c r="F8" s="63" t="s">
        <v>436</v>
      </c>
      <c r="G8" s="63" t="s">
        <v>437</v>
      </c>
      <c r="H8" s="189"/>
      <c r="I8" s="189"/>
      <c r="J8" s="230" t="s">
        <v>309</v>
      </c>
      <c r="K8" s="189"/>
      <c r="L8" s="21" t="s">
        <v>312</v>
      </c>
      <c r="M8" s="21" t="s">
        <v>312</v>
      </c>
      <c r="N8" s="21"/>
      <c r="O8" s="21" t="s">
        <v>312</v>
      </c>
      <c r="P8" s="21" t="s">
        <v>312</v>
      </c>
      <c r="Q8" s="21" t="s">
        <v>312</v>
      </c>
      <c r="R8" s="21" t="s">
        <v>312</v>
      </c>
      <c r="S8" s="244" t="s">
        <v>312</v>
      </c>
      <c r="T8" s="280" t="s">
        <v>438</v>
      </c>
      <c r="U8" s="242" t="s">
        <v>439</v>
      </c>
      <c r="V8" s="242" t="s">
        <v>439</v>
      </c>
      <c r="W8" s="245" t="s">
        <v>312</v>
      </c>
      <c r="X8" s="21" t="s">
        <v>312</v>
      </c>
      <c r="Y8" s="21" t="s">
        <v>312</v>
      </c>
      <c r="Z8" s="21" t="s">
        <v>312</v>
      </c>
      <c r="AA8" s="21" t="s">
        <v>312</v>
      </c>
      <c r="AB8" s="190" t="s">
        <v>440</v>
      </c>
      <c r="AC8" s="63" t="s">
        <v>441</v>
      </c>
    </row>
    <row r="9" spans="1:29" ht="409.5" customHeight="1" x14ac:dyDescent="0.3">
      <c r="A9" s="61" t="s">
        <v>442</v>
      </c>
      <c r="B9" s="62" t="s">
        <v>443</v>
      </c>
      <c r="C9" s="63" t="s">
        <v>444</v>
      </c>
      <c r="D9" s="63" t="s">
        <v>445</v>
      </c>
      <c r="E9" s="63" t="s">
        <v>446</v>
      </c>
      <c r="F9" s="63" t="s">
        <v>447</v>
      </c>
      <c r="G9" s="63" t="s">
        <v>448</v>
      </c>
      <c r="H9" s="189"/>
      <c r="I9" s="189" t="s">
        <v>309</v>
      </c>
      <c r="J9" s="189"/>
      <c r="K9" s="189"/>
      <c r="L9" s="21" t="s">
        <v>312</v>
      </c>
      <c r="M9" s="21" t="s">
        <v>312</v>
      </c>
      <c r="N9" s="21" t="s">
        <v>312</v>
      </c>
      <c r="O9" s="21" t="s">
        <v>312</v>
      </c>
      <c r="P9" s="21" t="s">
        <v>312</v>
      </c>
      <c r="Q9" s="21" t="s">
        <v>312</v>
      </c>
      <c r="R9" s="21" t="s">
        <v>312</v>
      </c>
      <c r="S9" s="21" t="s">
        <v>312</v>
      </c>
      <c r="T9" s="280" t="s">
        <v>449</v>
      </c>
      <c r="U9" s="248" t="s">
        <v>439</v>
      </c>
      <c r="V9" s="248" t="s">
        <v>439</v>
      </c>
      <c r="W9" s="21" t="s">
        <v>312</v>
      </c>
      <c r="X9" s="21" t="s">
        <v>312</v>
      </c>
      <c r="Y9" s="248" t="s">
        <v>439</v>
      </c>
      <c r="Z9" s="280" t="s">
        <v>450</v>
      </c>
      <c r="AA9" s="190" t="s">
        <v>451</v>
      </c>
      <c r="AB9" s="190" t="s">
        <v>452</v>
      </c>
      <c r="AC9" s="249" t="s">
        <v>453</v>
      </c>
    </row>
    <row r="10" spans="1:29" x14ac:dyDescent="0.3">
      <c r="A10" s="20"/>
      <c r="B10" s="64"/>
      <c r="C10" s="20"/>
      <c r="D10" s="20"/>
      <c r="E10" s="20"/>
      <c r="F10" s="20"/>
    </row>
    <row r="11" spans="1:29" x14ac:dyDescent="0.3">
      <c r="A11" s="20"/>
      <c r="B11" s="64"/>
      <c r="C11" s="20"/>
      <c r="D11" s="20"/>
      <c r="E11" s="20"/>
      <c r="F11" s="20"/>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00B0F0"/>
  </sheetPr>
  <dimension ref="A1:AC12"/>
  <sheetViews>
    <sheetView showGridLines="0" zoomScale="70" zoomScaleNormal="70" workbookViewId="0">
      <pane xSplit="1" ySplit="6" topLeftCell="N10" activePane="bottomRight" state="frozen"/>
      <selection pane="topRight" activeCell="B1" sqref="B1"/>
      <selection pane="bottomLeft" activeCell="A4" sqref="A4"/>
      <selection pane="bottomRight" activeCell="AB10" sqref="AB10"/>
    </sheetView>
  </sheetViews>
  <sheetFormatPr defaultColWidth="9.1796875" defaultRowHeight="13" x14ac:dyDescent="0.3"/>
  <cols>
    <col min="1" max="1" width="8.453125" style="13" customWidth="1"/>
    <col min="2" max="2" width="6.453125" style="19" customWidth="1"/>
    <col min="3" max="4" width="40.453125" style="13" customWidth="1"/>
    <col min="5" max="5" width="20.453125" style="13" customWidth="1"/>
    <col min="6" max="6" width="12.453125" style="13" customWidth="1"/>
    <col min="7" max="7" width="76" style="13" customWidth="1"/>
    <col min="8" max="11" width="14.453125" style="13" customWidth="1"/>
    <col min="12" max="12" width="15.453125" style="13" customWidth="1"/>
    <col min="13" max="14" width="14.453125" style="13" customWidth="1"/>
    <col min="15" max="15" width="13.81640625" style="13" customWidth="1"/>
    <col min="16" max="17" width="14.453125" style="13" customWidth="1"/>
    <col min="18" max="18" width="14.1796875" style="13" customWidth="1"/>
    <col min="19" max="19" width="14.453125" style="13" customWidth="1"/>
    <col min="20" max="20" width="10.453125" style="13" customWidth="1"/>
    <col min="21" max="21" width="15.453125" style="13" customWidth="1"/>
    <col min="22" max="22" width="12.453125" style="13" customWidth="1"/>
    <col min="23" max="24" width="14.453125" style="13" customWidth="1"/>
    <col min="25" max="25" width="12.453125" style="13" customWidth="1"/>
    <col min="26" max="26" width="14.453125" style="13" customWidth="1"/>
    <col min="27" max="27" width="18.453125" style="13" customWidth="1"/>
    <col min="28" max="28" width="50.453125" style="13" bestFit="1" customWidth="1"/>
    <col min="29" max="29" width="48" style="13" customWidth="1"/>
    <col min="30" max="16384" width="9.1796875" style="13"/>
  </cols>
  <sheetData>
    <row r="1" spans="1:29" ht="20.5" x14ac:dyDescent="0.3">
      <c r="A1" s="12" t="s">
        <v>0</v>
      </c>
      <c r="B1" s="1"/>
      <c r="F1" s="2"/>
      <c r="G1" s="2" t="s">
        <v>38</v>
      </c>
      <c r="H1" s="2"/>
      <c r="I1" s="2"/>
      <c r="J1" s="2"/>
      <c r="K1" s="2"/>
      <c r="L1" s="2"/>
      <c r="N1" s="2"/>
      <c r="T1" s="2"/>
      <c r="V1" s="2"/>
      <c r="W1" s="2"/>
      <c r="Y1" s="2"/>
      <c r="AA1" s="2"/>
    </row>
    <row r="2" spans="1:29" ht="20.5" x14ac:dyDescent="0.3">
      <c r="A2" s="14" t="s">
        <v>273</v>
      </c>
      <c r="B2" s="1"/>
      <c r="L2" s="2"/>
      <c r="N2" s="2"/>
      <c r="T2" s="2"/>
      <c r="V2" s="2"/>
      <c r="W2" s="2"/>
      <c r="Y2" s="2"/>
      <c r="AA2" s="2"/>
    </row>
    <row r="3" spans="1:29" ht="17" x14ac:dyDescent="0.3">
      <c r="A3" s="3" t="s">
        <v>274</v>
      </c>
      <c r="B3" s="3"/>
    </row>
    <row r="4" spans="1:29" ht="17" x14ac:dyDescent="0.3">
      <c r="A4" s="5" t="s">
        <v>41</v>
      </c>
      <c r="B4" s="6"/>
      <c r="C4" s="15"/>
      <c r="D4" s="15"/>
      <c r="E4" s="15"/>
      <c r="F4" s="15"/>
      <c r="G4" s="9"/>
      <c r="H4" s="9"/>
      <c r="I4" s="9"/>
      <c r="J4" s="9"/>
      <c r="K4" s="9"/>
      <c r="L4" s="9"/>
      <c r="M4" s="9"/>
      <c r="N4" s="9"/>
      <c r="O4" s="9"/>
      <c r="P4" s="9"/>
      <c r="Q4" s="9"/>
      <c r="R4" s="9"/>
      <c r="S4" s="9"/>
      <c r="T4" s="9"/>
      <c r="U4" s="9"/>
      <c r="V4" s="9"/>
      <c r="W4" s="9"/>
      <c r="X4" s="9"/>
      <c r="Y4" s="9"/>
      <c r="Z4" s="9"/>
      <c r="AB4" s="9"/>
    </row>
    <row r="5" spans="1:29" ht="26" x14ac:dyDescent="0.3">
      <c r="A5" s="20"/>
      <c r="B5" s="20"/>
      <c r="C5" s="65"/>
      <c r="D5" s="20"/>
      <c r="E5" s="20"/>
      <c r="F5" s="20"/>
      <c r="H5" s="339" t="s">
        <v>352</v>
      </c>
      <c r="I5" s="341"/>
      <c r="J5" s="341"/>
      <c r="K5" s="340"/>
      <c r="L5" s="342" t="s">
        <v>276</v>
      </c>
      <c r="M5" s="343"/>
      <c r="N5" s="344"/>
      <c r="O5" s="345" t="s">
        <v>277</v>
      </c>
      <c r="P5" s="346"/>
      <c r="Q5" s="346"/>
      <c r="R5" s="346"/>
      <c r="S5" s="347"/>
      <c r="T5" s="342" t="s">
        <v>278</v>
      </c>
      <c r="U5" s="343"/>
      <c r="V5" s="344"/>
      <c r="W5" s="342" t="s">
        <v>279</v>
      </c>
      <c r="X5" s="344"/>
      <c r="Y5" s="342" t="s">
        <v>280</v>
      </c>
      <c r="Z5" s="344"/>
      <c r="AA5" s="23" t="s">
        <v>46</v>
      </c>
      <c r="AB5" s="339" t="s">
        <v>47</v>
      </c>
      <c r="AC5" s="340"/>
    </row>
    <row r="6" spans="1:29" ht="104" x14ac:dyDescent="0.3">
      <c r="A6" s="16" t="s">
        <v>281</v>
      </c>
      <c r="B6" s="16" t="s">
        <v>282</v>
      </c>
      <c r="C6" s="8" t="s">
        <v>454</v>
      </c>
      <c r="D6" s="8" t="s">
        <v>455</v>
      </c>
      <c r="E6" s="8" t="s">
        <v>285</v>
      </c>
      <c r="F6" s="8" t="s">
        <v>286</v>
      </c>
      <c r="G6" s="8" t="s">
        <v>68</v>
      </c>
      <c r="H6" s="17" t="s">
        <v>167</v>
      </c>
      <c r="I6" s="17" t="s">
        <v>168</v>
      </c>
      <c r="J6" s="17" t="s">
        <v>169</v>
      </c>
      <c r="K6" s="17" t="s">
        <v>170</v>
      </c>
      <c r="L6" s="17" t="s">
        <v>287</v>
      </c>
      <c r="M6" s="17" t="s">
        <v>288</v>
      </c>
      <c r="N6" s="17" t="s">
        <v>289</v>
      </c>
      <c r="O6" s="17" t="s">
        <v>290</v>
      </c>
      <c r="P6" s="17" t="s">
        <v>291</v>
      </c>
      <c r="Q6" s="17" t="s">
        <v>292</v>
      </c>
      <c r="R6" s="17" t="s">
        <v>293</v>
      </c>
      <c r="S6" s="17" t="s">
        <v>294</v>
      </c>
      <c r="T6" s="17" t="s">
        <v>295</v>
      </c>
      <c r="U6" s="17" t="s">
        <v>296</v>
      </c>
      <c r="V6" s="17" t="s">
        <v>297</v>
      </c>
      <c r="W6" s="17" t="s">
        <v>298</v>
      </c>
      <c r="X6" s="17" t="s">
        <v>299</v>
      </c>
      <c r="Y6" s="17" t="s">
        <v>300</v>
      </c>
      <c r="Z6" s="17" t="s">
        <v>301</v>
      </c>
      <c r="AA6" s="7" t="s">
        <v>69</v>
      </c>
      <c r="AB6" s="4" t="s">
        <v>355</v>
      </c>
      <c r="AC6" s="7" t="s">
        <v>356</v>
      </c>
    </row>
    <row r="7" spans="1:29" ht="254.25" customHeight="1" x14ac:dyDescent="0.3">
      <c r="A7" s="61" t="s">
        <v>456</v>
      </c>
      <c r="B7" s="62" t="s">
        <v>457</v>
      </c>
      <c r="C7" s="63" t="s">
        <v>458</v>
      </c>
      <c r="D7" s="63" t="s">
        <v>459</v>
      </c>
      <c r="E7" s="63" t="s">
        <v>460</v>
      </c>
      <c r="F7" s="63" t="s">
        <v>461</v>
      </c>
      <c r="G7" s="63" t="s">
        <v>462</v>
      </c>
      <c r="H7" s="189"/>
      <c r="I7" s="189" t="s">
        <v>309</v>
      </c>
      <c r="J7" s="189"/>
      <c r="K7" s="189"/>
      <c r="L7" s="189" t="s">
        <v>463</v>
      </c>
      <c r="M7" s="230">
        <v>2</v>
      </c>
      <c r="N7" s="230" t="s">
        <v>464</v>
      </c>
      <c r="O7" s="21" t="s">
        <v>312</v>
      </c>
      <c r="P7" s="21" t="s">
        <v>312</v>
      </c>
      <c r="Q7" s="21" t="s">
        <v>312</v>
      </c>
      <c r="R7" s="21" t="s">
        <v>312</v>
      </c>
      <c r="S7" s="21" t="s">
        <v>312</v>
      </c>
      <c r="T7" s="21" t="s">
        <v>312</v>
      </c>
      <c r="U7" s="21" t="s">
        <v>312</v>
      </c>
      <c r="V7" s="21" t="s">
        <v>312</v>
      </c>
      <c r="W7" s="21" t="s">
        <v>312</v>
      </c>
      <c r="X7" s="21" t="s">
        <v>312</v>
      </c>
      <c r="Y7" s="21" t="s">
        <v>312</v>
      </c>
      <c r="Z7" s="21" t="s">
        <v>312</v>
      </c>
      <c r="AA7" s="21" t="s">
        <v>312</v>
      </c>
      <c r="AB7" s="285" t="s">
        <v>465</v>
      </c>
      <c r="AC7" s="63" t="s">
        <v>312</v>
      </c>
    </row>
    <row r="8" spans="1:29" ht="271.5" customHeight="1" x14ac:dyDescent="0.3">
      <c r="A8" s="61" t="s">
        <v>466</v>
      </c>
      <c r="B8" s="62" t="s">
        <v>467</v>
      </c>
      <c r="C8" s="63" t="s">
        <v>468</v>
      </c>
      <c r="D8" s="63" t="s">
        <v>469</v>
      </c>
      <c r="E8" s="63" t="s">
        <v>470</v>
      </c>
      <c r="F8" s="63" t="s">
        <v>471</v>
      </c>
      <c r="G8" s="63" t="s">
        <v>472</v>
      </c>
      <c r="H8" s="189"/>
      <c r="I8" s="189" t="s">
        <v>309</v>
      </c>
      <c r="J8" s="189"/>
      <c r="K8" s="189"/>
      <c r="L8" s="287" t="s">
        <v>312</v>
      </c>
      <c r="M8" s="287" t="s">
        <v>312</v>
      </c>
      <c r="N8" s="287" t="s">
        <v>312</v>
      </c>
      <c r="O8" s="21" t="s">
        <v>312</v>
      </c>
      <c r="P8" s="21" t="s">
        <v>312</v>
      </c>
      <c r="Q8" s="21" t="s">
        <v>312</v>
      </c>
      <c r="R8" s="21" t="s">
        <v>312</v>
      </c>
      <c r="S8" s="21" t="s">
        <v>312</v>
      </c>
      <c r="T8" s="21" t="s">
        <v>312</v>
      </c>
      <c r="U8" s="21" t="s">
        <v>312</v>
      </c>
      <c r="V8" s="21" t="s">
        <v>312</v>
      </c>
      <c r="W8" s="21" t="s">
        <v>312</v>
      </c>
      <c r="X8" s="21" t="s">
        <v>312</v>
      </c>
      <c r="Y8" s="21" t="s">
        <v>312</v>
      </c>
      <c r="Z8" s="21" t="s">
        <v>312</v>
      </c>
      <c r="AA8" s="21" t="s">
        <v>312</v>
      </c>
      <c r="AB8" s="63" t="s">
        <v>473</v>
      </c>
      <c r="AC8" s="63" t="s">
        <v>312</v>
      </c>
    </row>
    <row r="9" spans="1:29" ht="409.5" customHeight="1" x14ac:dyDescent="0.3">
      <c r="A9" s="61" t="s">
        <v>474</v>
      </c>
      <c r="B9" s="62" t="s">
        <v>475</v>
      </c>
      <c r="C9" s="63" t="s">
        <v>476</v>
      </c>
      <c r="D9" s="63" t="s">
        <v>477</v>
      </c>
      <c r="E9" s="63" t="s">
        <v>478</v>
      </c>
      <c r="F9" s="63" t="s">
        <v>479</v>
      </c>
      <c r="G9" s="63" t="s">
        <v>480</v>
      </c>
      <c r="H9" s="189"/>
      <c r="I9" s="189" t="s">
        <v>309</v>
      </c>
      <c r="J9" s="189"/>
      <c r="K9" s="189"/>
      <c r="L9" s="21" t="s">
        <v>312</v>
      </c>
      <c r="M9" s="21" t="s">
        <v>312</v>
      </c>
      <c r="N9" s="21" t="s">
        <v>312</v>
      </c>
      <c r="O9" s="229">
        <v>11</v>
      </c>
      <c r="P9" s="229">
        <v>0</v>
      </c>
      <c r="Q9" s="229">
        <v>23</v>
      </c>
      <c r="R9" s="229" t="s">
        <v>312</v>
      </c>
      <c r="S9" s="229" t="s">
        <v>312</v>
      </c>
      <c r="T9" s="21" t="s">
        <v>312</v>
      </c>
      <c r="U9" s="21" t="s">
        <v>312</v>
      </c>
      <c r="V9" s="21" t="s">
        <v>312</v>
      </c>
      <c r="W9" s="21" t="s">
        <v>312</v>
      </c>
      <c r="X9" s="21" t="s">
        <v>312</v>
      </c>
      <c r="Y9" s="229">
        <v>1</v>
      </c>
      <c r="Z9" s="229" t="s">
        <v>481</v>
      </c>
      <c r="AA9" s="21" t="s">
        <v>312</v>
      </c>
      <c r="AB9" s="63" t="s">
        <v>482</v>
      </c>
      <c r="AC9" s="63" t="s">
        <v>312</v>
      </c>
    </row>
    <row r="10" spans="1:29" ht="358" customHeight="1" x14ac:dyDescent="0.3">
      <c r="A10" s="61" t="s">
        <v>483</v>
      </c>
      <c r="B10" s="62" t="s">
        <v>484</v>
      </c>
      <c r="C10" s="63" t="s">
        <v>485</v>
      </c>
      <c r="D10" s="63" t="s">
        <v>486</v>
      </c>
      <c r="E10" s="63" t="s">
        <v>487</v>
      </c>
      <c r="F10" s="63" t="s">
        <v>488</v>
      </c>
      <c r="G10" s="63" t="s">
        <v>489</v>
      </c>
      <c r="H10" s="229"/>
      <c r="I10" s="229" t="s">
        <v>309</v>
      </c>
      <c r="J10" s="229"/>
      <c r="K10" s="229"/>
      <c r="L10" s="229" t="s">
        <v>490</v>
      </c>
      <c r="M10" s="229">
        <v>1</v>
      </c>
      <c r="N10" s="229" t="s">
        <v>491</v>
      </c>
      <c r="O10" s="229">
        <v>11</v>
      </c>
      <c r="P10" s="229" t="s">
        <v>492</v>
      </c>
      <c r="Q10" s="229">
        <f>10+23</f>
        <v>33</v>
      </c>
      <c r="R10" s="229">
        <v>1</v>
      </c>
      <c r="S10" s="21" t="s">
        <v>312</v>
      </c>
      <c r="T10" s="21" t="s">
        <v>312</v>
      </c>
      <c r="U10" s="21" t="s">
        <v>312</v>
      </c>
      <c r="V10" s="21" t="s">
        <v>312</v>
      </c>
      <c r="W10" s="21" t="s">
        <v>312</v>
      </c>
      <c r="X10" s="21" t="s">
        <v>312</v>
      </c>
      <c r="Y10" s="21" t="s">
        <v>312</v>
      </c>
      <c r="Z10" s="21" t="s">
        <v>312</v>
      </c>
      <c r="AA10" s="21" t="s">
        <v>312</v>
      </c>
      <c r="AB10" s="63" t="s">
        <v>493</v>
      </c>
      <c r="AC10" s="63" t="s">
        <v>312</v>
      </c>
    </row>
    <row r="11" spans="1:29" x14ac:dyDescent="0.3">
      <c r="A11" s="20"/>
      <c r="B11" s="64"/>
      <c r="C11" s="20"/>
      <c r="D11" s="20"/>
      <c r="E11" s="20"/>
      <c r="F11" s="20"/>
    </row>
    <row r="12" spans="1:29" x14ac:dyDescent="0.3">
      <c r="A12" s="20"/>
      <c r="B12" s="64"/>
      <c r="C12" s="20"/>
      <c r="D12" s="20"/>
      <c r="E12" s="20"/>
      <c r="F12" s="20"/>
    </row>
  </sheetData>
  <autoFilter ref="A6:AC6" xr:uid="{00000000-0009-0000-0000-00000C000000}"/>
  <mergeCells count="7">
    <mergeCell ref="H5:K5"/>
    <mergeCell ref="AB5:AC5"/>
    <mergeCell ref="W5:X5"/>
    <mergeCell ref="L5:N5"/>
    <mergeCell ref="O5:S5"/>
    <mergeCell ref="Y5:Z5"/>
    <mergeCell ref="T5:V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8D343-01D8-4554-8982-FCDA98483FD3}">
  <sheetPr>
    <tabColor rgb="FF00B0F0"/>
  </sheetPr>
  <dimension ref="A1:AV31"/>
  <sheetViews>
    <sheetView showGridLines="0" zoomScale="80" zoomScaleNormal="80" workbookViewId="0">
      <pane xSplit="4" ySplit="6" topLeftCell="E7" activePane="bottomRight" state="frozen"/>
      <selection pane="topRight" activeCell="G7" sqref="G7"/>
      <selection pane="bottomLeft" activeCell="G7" sqref="G7"/>
      <selection pane="bottomRight"/>
    </sheetView>
  </sheetViews>
  <sheetFormatPr defaultColWidth="9.1796875" defaultRowHeight="12.5" x14ac:dyDescent="0.25"/>
  <cols>
    <col min="1" max="1" width="15.81640625" style="68" customWidth="1"/>
    <col min="2" max="2" width="8.54296875" style="68" customWidth="1"/>
    <col min="3" max="3" width="56.453125" style="68" customWidth="1"/>
    <col min="4" max="4" width="26.81640625" style="68" customWidth="1"/>
    <col min="5" max="6" width="10.54296875" style="68" customWidth="1"/>
    <col min="7" max="7" width="14.81640625" style="68" customWidth="1"/>
    <col min="8" max="8" width="10.54296875" style="68" customWidth="1"/>
    <col min="9" max="9" width="25.81640625" style="68" customWidth="1"/>
    <col min="10" max="17" width="12.54296875" style="68" customWidth="1"/>
    <col min="18" max="18" width="43" style="68" customWidth="1"/>
    <col min="19" max="19" width="18.81640625" style="68" customWidth="1"/>
    <col min="20" max="20" width="40.81640625" style="68" customWidth="1"/>
    <col min="21" max="21" width="45.81640625" style="68" customWidth="1"/>
    <col min="22" max="48" width="9.81640625" style="68" customWidth="1"/>
    <col min="49" max="16384" width="9.1796875" style="68"/>
  </cols>
  <sheetData>
    <row r="1" spans="1:48" ht="15.5" x14ac:dyDescent="0.25">
      <c r="A1" s="55" t="s">
        <v>37</v>
      </c>
      <c r="B1" s="90"/>
      <c r="E1" s="69" t="s">
        <v>38</v>
      </c>
    </row>
    <row r="2" spans="1:48" ht="20" x14ac:dyDescent="0.4">
      <c r="A2" s="56" t="s">
        <v>39</v>
      </c>
      <c r="B2" s="90"/>
    </row>
    <row r="3" spans="1:48" ht="14" x14ac:dyDescent="0.25">
      <c r="A3" s="113" t="s">
        <v>40</v>
      </c>
      <c r="B3" s="90"/>
    </row>
    <row r="4" spans="1:48" ht="14.5" thickBot="1" x14ac:dyDescent="0.3">
      <c r="A4" s="302" t="s">
        <v>41</v>
      </c>
      <c r="B4" s="302"/>
      <c r="C4" s="302"/>
      <c r="D4" s="290"/>
    </row>
    <row r="5" spans="1:48" ht="26.5" thickBot="1" x14ac:dyDescent="0.35">
      <c r="A5" s="114"/>
      <c r="B5" s="114"/>
      <c r="C5" s="114"/>
      <c r="E5" s="303" t="s">
        <v>42</v>
      </c>
      <c r="F5" s="304"/>
      <c r="G5" s="305"/>
      <c r="H5" s="299" t="s">
        <v>43</v>
      </c>
      <c r="I5" s="300"/>
      <c r="J5" s="300"/>
      <c r="K5" s="301"/>
      <c r="L5" s="303" t="s">
        <v>44</v>
      </c>
      <c r="M5" s="304"/>
      <c r="N5" s="304"/>
      <c r="O5" s="304"/>
      <c r="P5" s="304"/>
      <c r="Q5" s="305"/>
      <c r="R5" s="115" t="s">
        <v>45</v>
      </c>
      <c r="S5" s="115" t="s">
        <v>46</v>
      </c>
      <c r="T5" s="299" t="s">
        <v>47</v>
      </c>
      <c r="U5" s="301"/>
      <c r="V5" s="299" t="s">
        <v>48</v>
      </c>
      <c r="W5" s="300"/>
      <c r="X5" s="300"/>
      <c r="Y5" s="300"/>
      <c r="Z5" s="300"/>
      <c r="AA5" s="300"/>
      <c r="AB5" s="300"/>
      <c r="AC5" s="300"/>
      <c r="AD5" s="301"/>
      <c r="AE5" s="299" t="s">
        <v>49</v>
      </c>
      <c r="AF5" s="300"/>
      <c r="AG5" s="300"/>
      <c r="AH5" s="300"/>
      <c r="AI5" s="300"/>
      <c r="AJ5" s="300"/>
      <c r="AK5" s="300"/>
      <c r="AL5" s="300"/>
      <c r="AM5" s="301"/>
      <c r="AN5" s="299" t="s">
        <v>50</v>
      </c>
      <c r="AO5" s="300"/>
      <c r="AP5" s="300"/>
      <c r="AQ5" s="300"/>
      <c r="AR5" s="300"/>
      <c r="AS5" s="300"/>
      <c r="AT5" s="300"/>
      <c r="AU5" s="300"/>
      <c r="AV5" s="301"/>
    </row>
    <row r="6" spans="1:48" ht="104.5" thickBot="1" x14ac:dyDescent="0.35">
      <c r="A6" s="116" t="s">
        <v>51</v>
      </c>
      <c r="B6" s="117" t="s">
        <v>52</v>
      </c>
      <c r="C6" s="118" t="s">
        <v>53</v>
      </c>
      <c r="D6" s="119" t="s">
        <v>54</v>
      </c>
      <c r="E6" s="120" t="s">
        <v>55</v>
      </c>
      <c r="F6" s="121" t="s">
        <v>56</v>
      </c>
      <c r="G6" s="122" t="s">
        <v>57</v>
      </c>
      <c r="H6" s="120" t="s">
        <v>58</v>
      </c>
      <c r="I6" s="121" t="s">
        <v>59</v>
      </c>
      <c r="J6" s="121" t="s">
        <v>60</v>
      </c>
      <c r="K6" s="122" t="s">
        <v>61</v>
      </c>
      <c r="L6" s="120" t="s">
        <v>62</v>
      </c>
      <c r="M6" s="121" t="s">
        <v>63</v>
      </c>
      <c r="N6" s="121" t="s">
        <v>64</v>
      </c>
      <c r="O6" s="121" t="s">
        <v>65</v>
      </c>
      <c r="P6" s="121" t="s">
        <v>66</v>
      </c>
      <c r="Q6" s="122" t="s">
        <v>67</v>
      </c>
      <c r="R6" s="123" t="s">
        <v>68</v>
      </c>
      <c r="S6" s="123" t="s">
        <v>69</v>
      </c>
      <c r="T6" s="124" t="s">
        <v>70</v>
      </c>
      <c r="U6" s="125" t="s">
        <v>71</v>
      </c>
      <c r="V6" s="120" t="s">
        <v>72</v>
      </c>
      <c r="W6" s="121" t="s">
        <v>73</v>
      </c>
      <c r="X6" s="121" t="s">
        <v>74</v>
      </c>
      <c r="Y6" s="121" t="s">
        <v>75</v>
      </c>
      <c r="Z6" s="121" t="s">
        <v>76</v>
      </c>
      <c r="AA6" s="121" t="s">
        <v>77</v>
      </c>
      <c r="AB6" s="121" t="s">
        <v>78</v>
      </c>
      <c r="AC6" s="121" t="s">
        <v>79</v>
      </c>
      <c r="AD6" s="122" t="s">
        <v>80</v>
      </c>
      <c r="AE6" s="120" t="s">
        <v>72</v>
      </c>
      <c r="AF6" s="121" t="s">
        <v>73</v>
      </c>
      <c r="AG6" s="121" t="s">
        <v>74</v>
      </c>
      <c r="AH6" s="121" t="s">
        <v>75</v>
      </c>
      <c r="AI6" s="121" t="s">
        <v>76</v>
      </c>
      <c r="AJ6" s="121" t="s">
        <v>77</v>
      </c>
      <c r="AK6" s="121" t="s">
        <v>78</v>
      </c>
      <c r="AL6" s="121" t="s">
        <v>79</v>
      </c>
      <c r="AM6" s="122" t="s">
        <v>80</v>
      </c>
      <c r="AN6" s="120" t="s">
        <v>72</v>
      </c>
      <c r="AO6" s="121" t="s">
        <v>73</v>
      </c>
      <c r="AP6" s="121" t="s">
        <v>74</v>
      </c>
      <c r="AQ6" s="121" t="s">
        <v>75</v>
      </c>
      <c r="AR6" s="121" t="s">
        <v>76</v>
      </c>
      <c r="AS6" s="121" t="s">
        <v>77</v>
      </c>
      <c r="AT6" s="121" t="s">
        <v>78</v>
      </c>
      <c r="AU6" s="121" t="s">
        <v>79</v>
      </c>
      <c r="AV6" s="122" t="s">
        <v>80</v>
      </c>
    </row>
    <row r="7" spans="1:48" ht="250.5" thickTop="1" x14ac:dyDescent="0.25">
      <c r="A7" s="126" t="s">
        <v>81</v>
      </c>
      <c r="B7" s="127" t="s">
        <v>82</v>
      </c>
      <c r="C7" s="128" t="s">
        <v>83</v>
      </c>
      <c r="D7" s="129" t="s">
        <v>84</v>
      </c>
      <c r="E7" s="130">
        <v>7</v>
      </c>
      <c r="F7" s="131">
        <v>1885</v>
      </c>
      <c r="G7" s="132" t="s">
        <v>85</v>
      </c>
      <c r="H7" s="130">
        <v>5</v>
      </c>
      <c r="I7" s="131" t="s">
        <v>86</v>
      </c>
      <c r="J7" s="131"/>
      <c r="K7" s="132" t="s">
        <v>87</v>
      </c>
      <c r="L7" s="126">
        <v>6</v>
      </c>
      <c r="M7" s="133">
        <v>44663</v>
      </c>
      <c r="N7" s="133">
        <v>44721</v>
      </c>
      <c r="O7" s="133">
        <v>44750</v>
      </c>
      <c r="P7" s="133"/>
      <c r="Q7" s="134"/>
      <c r="R7" s="135" t="s">
        <v>88</v>
      </c>
      <c r="S7" s="135" t="s">
        <v>89</v>
      </c>
      <c r="T7" s="136" t="s">
        <v>90</v>
      </c>
      <c r="U7" s="137"/>
      <c r="V7" s="138">
        <v>218.666</v>
      </c>
      <c r="W7" s="139">
        <v>268.03860000000009</v>
      </c>
      <c r="X7" s="139"/>
      <c r="Y7" s="139">
        <v>57.509799999999998</v>
      </c>
      <c r="Z7" s="139"/>
      <c r="AA7" s="139"/>
      <c r="AB7" s="139"/>
      <c r="AC7" s="139"/>
      <c r="AD7" s="140">
        <v>0.22800000000000001</v>
      </c>
      <c r="AE7" s="138">
        <v>0</v>
      </c>
      <c r="AF7" s="139">
        <v>0</v>
      </c>
      <c r="AG7" s="139"/>
      <c r="AH7" s="139">
        <v>0</v>
      </c>
      <c r="AI7" s="139"/>
      <c r="AJ7" s="139"/>
      <c r="AK7" s="139"/>
      <c r="AL7" s="139"/>
      <c r="AM7" s="140">
        <v>0</v>
      </c>
      <c r="AN7" s="138"/>
      <c r="AO7" s="139"/>
      <c r="AP7" s="139"/>
      <c r="AQ7" s="139"/>
      <c r="AR7" s="139"/>
      <c r="AS7" s="139"/>
      <c r="AT7" s="139"/>
      <c r="AU7" s="139"/>
      <c r="AV7" s="140"/>
    </row>
    <row r="8" spans="1:48" ht="312.5" x14ac:dyDescent="0.25">
      <c r="A8" s="141" t="s">
        <v>81</v>
      </c>
      <c r="B8" s="142" t="s">
        <v>82</v>
      </c>
      <c r="C8" s="85" t="s">
        <v>83</v>
      </c>
      <c r="D8" s="143" t="s">
        <v>91</v>
      </c>
      <c r="E8" s="144">
        <v>14</v>
      </c>
      <c r="F8" s="145">
        <v>441</v>
      </c>
      <c r="G8" s="146" t="s">
        <v>92</v>
      </c>
      <c r="H8" s="144">
        <v>6</v>
      </c>
      <c r="I8" s="145" t="s">
        <v>93</v>
      </c>
      <c r="J8" s="145"/>
      <c r="K8" s="146" t="s">
        <v>94</v>
      </c>
      <c r="L8" s="141">
        <v>12</v>
      </c>
      <c r="M8" s="147">
        <v>43760</v>
      </c>
      <c r="N8" s="147">
        <v>43811</v>
      </c>
      <c r="O8" s="147">
        <v>43952</v>
      </c>
      <c r="P8" s="147">
        <v>44007</v>
      </c>
      <c r="Q8" s="148">
        <v>44270</v>
      </c>
      <c r="R8" s="149"/>
      <c r="S8" s="149" t="s">
        <v>95</v>
      </c>
      <c r="T8" s="150" t="s">
        <v>96</v>
      </c>
      <c r="U8" s="134"/>
      <c r="V8" s="151">
        <v>610.63704068671075</v>
      </c>
      <c r="W8" s="152">
        <v>0</v>
      </c>
      <c r="X8" s="152"/>
      <c r="Y8" s="152">
        <v>10.575900000000001</v>
      </c>
      <c r="Z8" s="152"/>
      <c r="AA8" s="152"/>
      <c r="AB8" s="152"/>
      <c r="AC8" s="152"/>
      <c r="AD8" s="153">
        <v>2.2919999999999989</v>
      </c>
      <c r="AE8" s="151">
        <v>0.72425719456352999</v>
      </c>
      <c r="AF8" s="152">
        <v>0</v>
      </c>
      <c r="AG8" s="152"/>
      <c r="AH8" s="152">
        <v>1.6070652497701021E-2</v>
      </c>
      <c r="AI8" s="152"/>
      <c r="AJ8" s="152"/>
      <c r="AK8" s="152"/>
      <c r="AL8" s="152"/>
      <c r="AM8" s="153">
        <v>1.9190090179725069E-3</v>
      </c>
      <c r="AN8" s="151"/>
      <c r="AO8" s="152"/>
      <c r="AP8" s="152"/>
      <c r="AQ8" s="152"/>
      <c r="AR8" s="152"/>
      <c r="AS8" s="152"/>
      <c r="AT8" s="152"/>
      <c r="AU8" s="152"/>
      <c r="AV8" s="153"/>
    </row>
    <row r="9" spans="1:48" ht="225" x14ac:dyDescent="0.25">
      <c r="A9" s="141" t="s">
        <v>81</v>
      </c>
      <c r="B9" s="142" t="s">
        <v>82</v>
      </c>
      <c r="C9" s="85" t="s">
        <v>83</v>
      </c>
      <c r="D9" s="143" t="s">
        <v>97</v>
      </c>
      <c r="E9" s="144">
        <v>14</v>
      </c>
      <c r="F9" s="145">
        <v>1060</v>
      </c>
      <c r="G9" s="146" t="s">
        <v>98</v>
      </c>
      <c r="H9" s="144">
        <v>4</v>
      </c>
      <c r="I9" s="145" t="s">
        <v>99</v>
      </c>
      <c r="J9" s="145"/>
      <c r="K9" s="146" t="s">
        <v>100</v>
      </c>
      <c r="L9" s="141">
        <v>14</v>
      </c>
      <c r="M9" s="147">
        <v>44005</v>
      </c>
      <c r="N9" s="147">
        <v>44070</v>
      </c>
      <c r="O9" s="147" t="s">
        <v>101</v>
      </c>
      <c r="P9" s="147"/>
      <c r="Q9" s="148">
        <v>44552</v>
      </c>
      <c r="R9" s="149"/>
      <c r="S9" s="149" t="s">
        <v>102</v>
      </c>
      <c r="T9" s="150" t="s">
        <v>103</v>
      </c>
      <c r="U9" s="134"/>
      <c r="V9" s="151">
        <v>580.4409999999998</v>
      </c>
      <c r="W9" s="152">
        <v>0</v>
      </c>
      <c r="X9" s="152"/>
      <c r="Y9" s="152">
        <v>0</v>
      </c>
      <c r="Z9" s="152"/>
      <c r="AA9" s="152"/>
      <c r="AB9" s="152"/>
      <c r="AC9" s="152"/>
      <c r="AD9" s="153">
        <v>0</v>
      </c>
      <c r="AE9" s="151">
        <v>1.738573904818882</v>
      </c>
      <c r="AF9" s="152">
        <v>0</v>
      </c>
      <c r="AG9" s="152"/>
      <c r="AH9" s="152">
        <v>0</v>
      </c>
      <c r="AI9" s="152"/>
      <c r="AJ9" s="152"/>
      <c r="AK9" s="152"/>
      <c r="AL9" s="152"/>
      <c r="AM9" s="153">
        <v>0</v>
      </c>
      <c r="AN9" s="151"/>
      <c r="AO9" s="152"/>
      <c r="AP9" s="152"/>
      <c r="AQ9" s="152"/>
      <c r="AR9" s="152"/>
      <c r="AS9" s="152"/>
      <c r="AT9" s="152"/>
      <c r="AU9" s="152"/>
      <c r="AV9" s="153"/>
    </row>
    <row r="10" spans="1:48" ht="409.5" x14ac:dyDescent="0.25">
      <c r="A10" s="141" t="s">
        <v>81</v>
      </c>
      <c r="B10" s="142" t="s">
        <v>82</v>
      </c>
      <c r="C10" s="85" t="s">
        <v>83</v>
      </c>
      <c r="D10" s="143" t="s">
        <v>104</v>
      </c>
      <c r="E10" s="144">
        <v>15</v>
      </c>
      <c r="F10" s="145">
        <v>2851</v>
      </c>
      <c r="G10" s="146" t="s">
        <v>105</v>
      </c>
      <c r="H10" s="144">
        <v>4</v>
      </c>
      <c r="I10" s="145" t="s">
        <v>106</v>
      </c>
      <c r="J10" s="145"/>
      <c r="K10" s="146" t="s">
        <v>107</v>
      </c>
      <c r="L10" s="141">
        <v>14</v>
      </c>
      <c r="M10" s="147">
        <v>44477</v>
      </c>
      <c r="N10" s="147">
        <v>44539</v>
      </c>
      <c r="O10" s="147">
        <v>44692</v>
      </c>
      <c r="P10" s="147"/>
      <c r="Q10" s="148"/>
      <c r="R10" s="149" t="s">
        <v>108</v>
      </c>
      <c r="S10" s="149" t="s">
        <v>109</v>
      </c>
      <c r="T10" s="150" t="s">
        <v>110</v>
      </c>
      <c r="U10" s="148"/>
      <c r="V10" s="151">
        <v>569.25979080394313</v>
      </c>
      <c r="W10" s="152">
        <v>0</v>
      </c>
      <c r="X10" s="152"/>
      <c r="Y10" s="152">
        <v>1.7570737966532639</v>
      </c>
      <c r="Z10" s="152"/>
      <c r="AA10" s="152"/>
      <c r="AB10" s="152"/>
      <c r="AC10" s="152"/>
      <c r="AD10" s="153">
        <v>1.8475005890246881</v>
      </c>
      <c r="AE10" s="151">
        <v>112.45563773261431</v>
      </c>
      <c r="AF10" s="152">
        <v>0</v>
      </c>
      <c r="AG10" s="152"/>
      <c r="AH10" s="152">
        <v>0.37365124722936771</v>
      </c>
      <c r="AI10" s="152"/>
      <c r="AJ10" s="152"/>
      <c r="AK10" s="152"/>
      <c r="AL10" s="152"/>
      <c r="AM10" s="153">
        <v>0.39289714859769342</v>
      </c>
      <c r="AN10" s="151"/>
      <c r="AO10" s="152"/>
      <c r="AP10" s="152"/>
      <c r="AQ10" s="152"/>
      <c r="AR10" s="152"/>
      <c r="AS10" s="152"/>
      <c r="AT10" s="152"/>
      <c r="AU10" s="152"/>
      <c r="AV10" s="153"/>
    </row>
    <row r="11" spans="1:48" ht="212.5" x14ac:dyDescent="0.25">
      <c r="A11" s="141" t="s">
        <v>111</v>
      </c>
      <c r="B11" s="142" t="s">
        <v>112</v>
      </c>
      <c r="C11" s="85" t="s">
        <v>113</v>
      </c>
      <c r="D11" s="143" t="s">
        <v>114</v>
      </c>
      <c r="E11" s="144">
        <v>11</v>
      </c>
      <c r="F11" s="145">
        <v>561</v>
      </c>
      <c r="G11" s="146" t="s">
        <v>115</v>
      </c>
      <c r="H11" s="144">
        <v>2</v>
      </c>
      <c r="I11" s="145" t="s">
        <v>116</v>
      </c>
      <c r="J11" s="145"/>
      <c r="K11" s="146" t="s">
        <v>117</v>
      </c>
      <c r="L11" s="141">
        <v>11</v>
      </c>
      <c r="M11" s="147">
        <v>44404</v>
      </c>
      <c r="N11" s="147">
        <v>44462</v>
      </c>
      <c r="O11" s="147">
        <v>44552</v>
      </c>
      <c r="P11" s="147">
        <v>44616</v>
      </c>
      <c r="Q11" s="148"/>
      <c r="R11" s="149"/>
      <c r="S11" s="149"/>
      <c r="T11" s="150" t="s">
        <v>118</v>
      </c>
      <c r="U11" s="148" t="s">
        <v>119</v>
      </c>
      <c r="V11" s="151">
        <v>53.593000000000004</v>
      </c>
      <c r="W11" s="152">
        <v>6.7023999999999999</v>
      </c>
      <c r="X11" s="152"/>
      <c r="Y11" s="152">
        <v>0.60809999999999997</v>
      </c>
      <c r="Z11" s="152"/>
      <c r="AA11" s="152"/>
      <c r="AB11" s="152"/>
      <c r="AC11" s="152"/>
      <c r="AD11" s="153">
        <v>0.66100000000000003</v>
      </c>
      <c r="AE11" s="151">
        <v>0.58256952877805979</v>
      </c>
      <c r="AF11" s="152">
        <v>7.2856791179483668E-2</v>
      </c>
      <c r="AG11" s="152"/>
      <c r="AH11" s="152">
        <v>9.6854584064980348E-2</v>
      </c>
      <c r="AI11" s="152"/>
      <c r="AJ11" s="152"/>
      <c r="AK11" s="152"/>
      <c r="AL11" s="152"/>
      <c r="AM11" s="153">
        <v>0.1052801842903338</v>
      </c>
      <c r="AN11" s="151"/>
      <c r="AO11" s="152"/>
      <c r="AP11" s="152"/>
      <c r="AQ11" s="152"/>
      <c r="AR11" s="152"/>
      <c r="AS11" s="152"/>
      <c r="AT11" s="152"/>
      <c r="AU11" s="152"/>
      <c r="AV11" s="153"/>
    </row>
    <row r="12" spans="1:48" ht="175" x14ac:dyDescent="0.25">
      <c r="A12" s="141" t="s">
        <v>120</v>
      </c>
      <c r="B12" s="142" t="s">
        <v>112</v>
      </c>
      <c r="C12" s="85" t="s">
        <v>121</v>
      </c>
      <c r="D12" s="143" t="s">
        <v>122</v>
      </c>
      <c r="E12" s="144">
        <v>19</v>
      </c>
      <c r="F12" s="145">
        <v>10113</v>
      </c>
      <c r="G12" s="146" t="s">
        <v>123</v>
      </c>
      <c r="H12" s="144">
        <v>6</v>
      </c>
      <c r="I12" s="145" t="s">
        <v>124</v>
      </c>
      <c r="J12" s="145"/>
      <c r="K12" s="146" t="s">
        <v>125</v>
      </c>
      <c r="L12" s="141">
        <v>14</v>
      </c>
      <c r="M12" s="147"/>
      <c r="N12" s="147"/>
      <c r="O12" s="147"/>
      <c r="P12" s="147"/>
      <c r="Q12" s="148"/>
      <c r="R12" s="149" t="s">
        <v>126</v>
      </c>
      <c r="S12" s="149" t="s">
        <v>109</v>
      </c>
      <c r="T12" s="150"/>
      <c r="U12" s="148"/>
      <c r="V12" s="151">
        <v>502.73461933874961</v>
      </c>
      <c r="W12" s="152">
        <v>0</v>
      </c>
      <c r="X12" s="152"/>
      <c r="Y12" s="152">
        <v>9.7478310589586705</v>
      </c>
      <c r="Z12" s="152"/>
      <c r="AA12" s="152"/>
      <c r="AB12" s="152"/>
      <c r="AC12" s="152"/>
      <c r="AD12" s="153">
        <v>1.916282866444424</v>
      </c>
      <c r="AE12" s="151">
        <v>7.5192000978272304</v>
      </c>
      <c r="AF12" s="152">
        <v>0</v>
      </c>
      <c r="AG12" s="152"/>
      <c r="AH12" s="152">
        <v>4.6758277895225887E-2</v>
      </c>
      <c r="AI12" s="152"/>
      <c r="AJ12" s="152"/>
      <c r="AK12" s="152"/>
      <c r="AL12" s="152"/>
      <c r="AM12" s="153">
        <v>3.2156678630618399E-2</v>
      </c>
      <c r="AN12" s="151"/>
      <c r="AO12" s="152"/>
      <c r="AP12" s="152"/>
      <c r="AQ12" s="152"/>
      <c r="AR12" s="152"/>
      <c r="AS12" s="152"/>
      <c r="AT12" s="152"/>
      <c r="AU12" s="152"/>
      <c r="AV12" s="153"/>
    </row>
    <row r="13" spans="1:48" ht="225" x14ac:dyDescent="0.25">
      <c r="A13" s="141" t="s">
        <v>120</v>
      </c>
      <c r="B13" s="142" t="s">
        <v>112</v>
      </c>
      <c r="C13" s="85" t="s">
        <v>127</v>
      </c>
      <c r="D13" s="143" t="s">
        <v>97</v>
      </c>
      <c r="E13" s="144">
        <v>14</v>
      </c>
      <c r="F13" s="145">
        <v>1060</v>
      </c>
      <c r="G13" s="146" t="s">
        <v>98</v>
      </c>
      <c r="H13" s="144">
        <v>4</v>
      </c>
      <c r="I13" s="145" t="s">
        <v>99</v>
      </c>
      <c r="J13" s="145"/>
      <c r="K13" s="146" t="s">
        <v>100</v>
      </c>
      <c r="L13" s="141">
        <v>14</v>
      </c>
      <c r="M13" s="147">
        <v>44005</v>
      </c>
      <c r="N13" s="147">
        <v>44070</v>
      </c>
      <c r="O13" s="147" t="s">
        <v>101</v>
      </c>
      <c r="P13" s="147"/>
      <c r="Q13" s="148">
        <v>44552</v>
      </c>
      <c r="R13" s="149"/>
      <c r="S13" s="149" t="s">
        <v>102</v>
      </c>
      <c r="T13" s="150" t="s">
        <v>103</v>
      </c>
      <c r="U13" s="148"/>
      <c r="V13" s="151">
        <v>580.4409999999998</v>
      </c>
      <c r="W13" s="152">
        <v>0</v>
      </c>
      <c r="X13" s="152"/>
      <c r="Y13" s="152">
        <v>0</v>
      </c>
      <c r="Z13" s="152"/>
      <c r="AA13" s="152"/>
      <c r="AB13" s="152"/>
      <c r="AC13" s="152"/>
      <c r="AD13" s="153">
        <v>0</v>
      </c>
      <c r="AE13" s="151">
        <v>1.738573904818882</v>
      </c>
      <c r="AF13" s="152">
        <v>0</v>
      </c>
      <c r="AG13" s="152"/>
      <c r="AH13" s="152">
        <v>0</v>
      </c>
      <c r="AI13" s="152"/>
      <c r="AJ13" s="152"/>
      <c r="AK13" s="152"/>
      <c r="AL13" s="152"/>
      <c r="AM13" s="153">
        <v>0</v>
      </c>
      <c r="AN13" s="151"/>
      <c r="AO13" s="152"/>
      <c r="AP13" s="152"/>
      <c r="AQ13" s="152"/>
      <c r="AR13" s="152"/>
      <c r="AS13" s="152"/>
      <c r="AT13" s="152"/>
      <c r="AU13" s="152"/>
      <c r="AV13" s="153"/>
    </row>
    <row r="14" spans="1:48" ht="225" x14ac:dyDescent="0.25">
      <c r="A14" s="141" t="s">
        <v>120</v>
      </c>
      <c r="B14" s="142" t="s">
        <v>128</v>
      </c>
      <c r="C14" s="85" t="s">
        <v>129</v>
      </c>
      <c r="D14" s="143" t="s">
        <v>97</v>
      </c>
      <c r="E14" s="144">
        <v>14</v>
      </c>
      <c r="F14" s="145">
        <v>1060</v>
      </c>
      <c r="G14" s="146" t="s">
        <v>98</v>
      </c>
      <c r="H14" s="144">
        <v>4</v>
      </c>
      <c r="I14" s="145" t="s">
        <v>99</v>
      </c>
      <c r="J14" s="145"/>
      <c r="K14" s="146" t="s">
        <v>100</v>
      </c>
      <c r="L14" s="141">
        <v>14</v>
      </c>
      <c r="M14" s="147">
        <v>44005</v>
      </c>
      <c r="N14" s="147">
        <v>44070</v>
      </c>
      <c r="O14" s="147" t="s">
        <v>101</v>
      </c>
      <c r="P14" s="147"/>
      <c r="Q14" s="148">
        <v>44552</v>
      </c>
      <c r="R14" s="149"/>
      <c r="S14" s="149" t="s">
        <v>102</v>
      </c>
      <c r="T14" s="150" t="s">
        <v>103</v>
      </c>
      <c r="U14" s="148"/>
      <c r="V14" s="151">
        <v>580.4409999999998</v>
      </c>
      <c r="W14" s="152">
        <v>0</v>
      </c>
      <c r="X14" s="152"/>
      <c r="Y14" s="152">
        <v>0</v>
      </c>
      <c r="Z14" s="152"/>
      <c r="AA14" s="152"/>
      <c r="AB14" s="152"/>
      <c r="AC14" s="152"/>
      <c r="AD14" s="153">
        <v>0</v>
      </c>
      <c r="AE14" s="151">
        <v>1.738573904818882</v>
      </c>
      <c r="AF14" s="152">
        <v>0</v>
      </c>
      <c r="AG14" s="152"/>
      <c r="AH14" s="152">
        <v>0</v>
      </c>
      <c r="AI14" s="152"/>
      <c r="AJ14" s="152"/>
      <c r="AK14" s="152"/>
      <c r="AL14" s="152"/>
      <c r="AM14" s="153">
        <v>0</v>
      </c>
      <c r="AN14" s="151"/>
      <c r="AO14" s="152"/>
      <c r="AP14" s="152"/>
      <c r="AQ14" s="152"/>
      <c r="AR14" s="152"/>
      <c r="AS14" s="152"/>
      <c r="AT14" s="152"/>
      <c r="AU14" s="152"/>
      <c r="AV14" s="153"/>
    </row>
    <row r="15" spans="1:48" ht="175" x14ac:dyDescent="0.25">
      <c r="A15" s="141" t="s">
        <v>120</v>
      </c>
      <c r="B15" s="142" t="s">
        <v>128</v>
      </c>
      <c r="C15" s="85" t="s">
        <v>129</v>
      </c>
      <c r="D15" s="143" t="s">
        <v>122</v>
      </c>
      <c r="E15" s="144">
        <v>19</v>
      </c>
      <c r="F15" s="145">
        <v>10113</v>
      </c>
      <c r="G15" s="146" t="s">
        <v>123</v>
      </c>
      <c r="H15" s="144">
        <v>6</v>
      </c>
      <c r="I15" s="145" t="s">
        <v>124</v>
      </c>
      <c r="J15" s="145"/>
      <c r="K15" s="146" t="s">
        <v>125</v>
      </c>
      <c r="L15" s="141">
        <v>14</v>
      </c>
      <c r="M15" s="147"/>
      <c r="N15" s="147"/>
      <c r="O15" s="147"/>
      <c r="P15" s="147"/>
      <c r="Q15" s="148"/>
      <c r="R15" s="149" t="s">
        <v>126</v>
      </c>
      <c r="S15" s="149" t="s">
        <v>109</v>
      </c>
      <c r="T15" s="150"/>
      <c r="U15" s="148"/>
      <c r="V15" s="151">
        <v>502.73461933874961</v>
      </c>
      <c r="W15" s="152">
        <v>0</v>
      </c>
      <c r="X15" s="152"/>
      <c r="Y15" s="152">
        <v>9.7478310589586705</v>
      </c>
      <c r="Z15" s="152"/>
      <c r="AA15" s="152"/>
      <c r="AB15" s="152"/>
      <c r="AC15" s="152"/>
      <c r="AD15" s="153">
        <v>1.916282866444424</v>
      </c>
      <c r="AE15" s="151">
        <v>7.5192000978272304</v>
      </c>
      <c r="AF15" s="152">
        <v>0</v>
      </c>
      <c r="AG15" s="152"/>
      <c r="AH15" s="152">
        <v>4.6758277895225887E-2</v>
      </c>
      <c r="AI15" s="152"/>
      <c r="AJ15" s="152"/>
      <c r="AK15" s="152"/>
      <c r="AL15" s="152"/>
      <c r="AM15" s="153">
        <v>3.2156678630618399E-2</v>
      </c>
      <c r="AN15" s="151"/>
      <c r="AO15" s="152"/>
      <c r="AP15" s="152"/>
      <c r="AQ15" s="152"/>
      <c r="AR15" s="152"/>
      <c r="AS15" s="152"/>
      <c r="AT15" s="152"/>
      <c r="AU15" s="152"/>
      <c r="AV15" s="153"/>
    </row>
    <row r="16" spans="1:48" ht="200" x14ac:dyDescent="0.25">
      <c r="A16" s="141" t="s">
        <v>130</v>
      </c>
      <c r="B16" s="142" t="s">
        <v>131</v>
      </c>
      <c r="C16" s="85" t="s">
        <v>132</v>
      </c>
      <c r="D16" s="143" t="s">
        <v>133</v>
      </c>
      <c r="E16" s="144">
        <v>6</v>
      </c>
      <c r="F16" s="145">
        <v>95</v>
      </c>
      <c r="G16" s="146" t="s">
        <v>134</v>
      </c>
      <c r="H16" s="144">
        <v>4</v>
      </c>
      <c r="I16" s="145" t="s">
        <v>135</v>
      </c>
      <c r="J16" s="145" t="s">
        <v>136</v>
      </c>
      <c r="K16" s="146"/>
      <c r="L16" s="141">
        <v>6</v>
      </c>
      <c r="M16" s="147"/>
      <c r="N16" s="147"/>
      <c r="O16" s="147"/>
      <c r="P16" s="147"/>
      <c r="Q16" s="148"/>
      <c r="R16" s="149" t="s">
        <v>137</v>
      </c>
      <c r="S16" s="149" t="s">
        <v>109</v>
      </c>
      <c r="T16" s="150" t="s">
        <v>138</v>
      </c>
      <c r="U16" s="148"/>
      <c r="V16" s="151"/>
      <c r="W16" s="152"/>
      <c r="X16" s="152"/>
      <c r="Y16" s="152"/>
      <c r="Z16" s="152"/>
      <c r="AA16" s="152"/>
      <c r="AB16" s="152"/>
      <c r="AC16" s="152"/>
      <c r="AD16" s="153"/>
      <c r="AE16" s="151"/>
      <c r="AF16" s="152"/>
      <c r="AG16" s="152"/>
      <c r="AH16" s="152"/>
      <c r="AI16" s="152"/>
      <c r="AJ16" s="152"/>
      <c r="AK16" s="152"/>
      <c r="AL16" s="152"/>
      <c r="AM16" s="153"/>
      <c r="AN16" s="151"/>
      <c r="AO16" s="152"/>
      <c r="AP16" s="152"/>
      <c r="AQ16" s="152"/>
      <c r="AR16" s="152"/>
      <c r="AS16" s="152"/>
      <c r="AT16" s="152"/>
      <c r="AU16" s="152"/>
      <c r="AV16" s="153"/>
    </row>
    <row r="17" spans="1:48" ht="175" x14ac:dyDescent="0.25">
      <c r="A17" s="141" t="s">
        <v>130</v>
      </c>
      <c r="B17" s="142" t="s">
        <v>139</v>
      </c>
      <c r="C17" s="85" t="s">
        <v>140</v>
      </c>
      <c r="D17" s="143" t="s">
        <v>122</v>
      </c>
      <c r="E17" s="144">
        <v>19</v>
      </c>
      <c r="F17" s="145">
        <v>10113</v>
      </c>
      <c r="G17" s="146" t="s">
        <v>123</v>
      </c>
      <c r="H17" s="144">
        <v>6</v>
      </c>
      <c r="I17" s="145" t="s">
        <v>124</v>
      </c>
      <c r="J17" s="145"/>
      <c r="K17" s="146" t="s">
        <v>125</v>
      </c>
      <c r="L17" s="141">
        <v>14</v>
      </c>
      <c r="M17" s="147"/>
      <c r="N17" s="147"/>
      <c r="O17" s="147"/>
      <c r="P17" s="147"/>
      <c r="Q17" s="148"/>
      <c r="R17" s="149" t="s">
        <v>126</v>
      </c>
      <c r="S17" s="149" t="s">
        <v>109</v>
      </c>
      <c r="T17" s="150"/>
      <c r="U17" s="148"/>
      <c r="V17" s="151">
        <v>502.73461933874961</v>
      </c>
      <c r="W17" s="152">
        <v>0</v>
      </c>
      <c r="X17" s="152"/>
      <c r="Y17" s="152">
        <v>9.7478310589586705</v>
      </c>
      <c r="Z17" s="152"/>
      <c r="AA17" s="152"/>
      <c r="AB17" s="152"/>
      <c r="AC17" s="152"/>
      <c r="AD17" s="153">
        <v>1.916282866444424</v>
      </c>
      <c r="AE17" s="151">
        <v>7.5192000978272304</v>
      </c>
      <c r="AF17" s="152">
        <v>0</v>
      </c>
      <c r="AG17" s="152"/>
      <c r="AH17" s="152">
        <v>4.6758277895225887E-2</v>
      </c>
      <c r="AI17" s="152"/>
      <c r="AJ17" s="152"/>
      <c r="AK17" s="152"/>
      <c r="AL17" s="152"/>
      <c r="AM17" s="153">
        <v>3.2156678630618399E-2</v>
      </c>
      <c r="AN17" s="151"/>
      <c r="AO17" s="152"/>
      <c r="AP17" s="152"/>
      <c r="AQ17" s="152"/>
      <c r="AR17" s="152"/>
      <c r="AS17" s="152"/>
      <c r="AT17" s="152"/>
      <c r="AU17" s="152"/>
      <c r="AV17" s="153"/>
    </row>
    <row r="18" spans="1:48" ht="200.5" thickBot="1" x14ac:dyDescent="0.3">
      <c r="A18" s="141" t="s">
        <v>130</v>
      </c>
      <c r="B18" s="142" t="s">
        <v>139</v>
      </c>
      <c r="C18" s="85" t="s">
        <v>140</v>
      </c>
      <c r="D18" s="143" t="s">
        <v>141</v>
      </c>
      <c r="E18" s="154">
        <v>0</v>
      </c>
      <c r="F18" s="155"/>
      <c r="G18" s="156"/>
      <c r="H18" s="154">
        <v>1</v>
      </c>
      <c r="I18" s="155" t="s">
        <v>142</v>
      </c>
      <c r="J18" s="155"/>
      <c r="K18" s="156" t="s">
        <v>143</v>
      </c>
      <c r="L18" s="252">
        <v>0</v>
      </c>
      <c r="M18" s="157"/>
      <c r="N18" s="157" t="s">
        <v>144</v>
      </c>
      <c r="O18" s="157"/>
      <c r="P18" s="157"/>
      <c r="Q18" s="158"/>
      <c r="R18" s="159" t="s">
        <v>145</v>
      </c>
      <c r="S18" s="159" t="s">
        <v>109</v>
      </c>
      <c r="T18" s="160" t="s">
        <v>146</v>
      </c>
      <c r="U18" s="158"/>
      <c r="V18" s="161"/>
      <c r="W18" s="162"/>
      <c r="X18" s="162"/>
      <c r="Y18" s="162"/>
      <c r="Z18" s="162"/>
      <c r="AA18" s="162"/>
      <c r="AB18" s="162"/>
      <c r="AC18" s="162"/>
      <c r="AD18" s="163"/>
      <c r="AE18" s="161"/>
      <c r="AF18" s="162"/>
      <c r="AG18" s="162"/>
      <c r="AH18" s="162"/>
      <c r="AI18" s="162"/>
      <c r="AJ18" s="162"/>
      <c r="AK18" s="162"/>
      <c r="AL18" s="162"/>
      <c r="AM18" s="163"/>
      <c r="AN18" s="161"/>
      <c r="AO18" s="162"/>
      <c r="AP18" s="162"/>
      <c r="AQ18" s="162"/>
      <c r="AR18" s="162"/>
      <c r="AS18" s="162"/>
      <c r="AT18" s="162"/>
      <c r="AU18" s="162"/>
      <c r="AV18" s="163"/>
    </row>
    <row r="19" spans="1:48" x14ac:dyDescent="0.25">
      <c r="B19" s="90"/>
    </row>
    <row r="20" spans="1:48" x14ac:dyDescent="0.25">
      <c r="A20" s="164"/>
      <c r="B20" s="253" t="s">
        <v>147</v>
      </c>
    </row>
    <row r="21" spans="1:48" x14ac:dyDescent="0.25">
      <c r="A21" s="165" t="s">
        <v>148</v>
      </c>
      <c r="B21" s="167" t="s">
        <v>149</v>
      </c>
      <c r="E21" s="166"/>
      <c r="F21" s="166"/>
      <c r="G21" s="166"/>
      <c r="N21" s="167"/>
      <c r="P21" s="167"/>
      <c r="Z21" s="167"/>
    </row>
    <row r="22" spans="1:48" x14ac:dyDescent="0.25">
      <c r="B22" s="90"/>
    </row>
    <row r="23" spans="1:48" x14ac:dyDescent="0.25">
      <c r="B23" s="90"/>
    </row>
    <row r="24" spans="1:48" x14ac:dyDescent="0.25">
      <c r="B24" s="90"/>
    </row>
    <row r="25" spans="1:48" x14ac:dyDescent="0.25">
      <c r="B25" s="90"/>
    </row>
    <row r="26" spans="1:48" x14ac:dyDescent="0.25">
      <c r="B26" s="90"/>
    </row>
    <row r="27" spans="1:48" x14ac:dyDescent="0.25">
      <c r="B27" s="90"/>
    </row>
    <row r="28" spans="1:48" x14ac:dyDescent="0.25">
      <c r="B28" s="90"/>
    </row>
    <row r="29" spans="1:48" x14ac:dyDescent="0.25">
      <c r="B29" s="90"/>
    </row>
    <row r="30" spans="1:48" x14ac:dyDescent="0.25">
      <c r="B30" s="90"/>
    </row>
    <row r="31" spans="1:48" x14ac:dyDescent="0.25">
      <c r="B31" s="90"/>
    </row>
  </sheetData>
  <mergeCells count="8">
    <mergeCell ref="AE5:AM5"/>
    <mergeCell ref="AN5:AV5"/>
    <mergeCell ref="A4:C4"/>
    <mergeCell ref="E5:G5"/>
    <mergeCell ref="H5:K5"/>
    <mergeCell ref="L5:Q5"/>
    <mergeCell ref="T5:U5"/>
    <mergeCell ref="V5:AD5"/>
  </mergeCells>
  <conditionalFormatting sqref="C7:C18">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96BD-7EB5-4910-B936-884F4FD3D5E4}">
  <sheetPr>
    <tabColor rgb="FF00B0F0"/>
  </sheetPr>
  <dimension ref="A1:Z11"/>
  <sheetViews>
    <sheetView showGridLines="0" zoomScale="80" zoomScaleNormal="80" workbookViewId="0">
      <pane xSplit="4" ySplit="6" topLeftCell="E7" activePane="bottomRight" state="frozen"/>
      <selection pane="topRight" activeCell="G7" sqref="G7"/>
      <selection pane="bottomLeft" activeCell="G7" sqref="G7"/>
      <selection pane="bottomRight" activeCell="I7" sqref="I7"/>
    </sheetView>
  </sheetViews>
  <sheetFormatPr defaultColWidth="9.1796875" defaultRowHeight="12.5" x14ac:dyDescent="0.25"/>
  <cols>
    <col min="1" max="1" width="10.81640625" style="68" customWidth="1"/>
    <col min="2" max="2" width="8.81640625" style="68" customWidth="1"/>
    <col min="3" max="3" width="56" style="68" customWidth="1"/>
    <col min="4" max="4" width="10.81640625" style="68" customWidth="1"/>
    <col min="5" max="6" width="10.54296875" style="68" customWidth="1"/>
    <col min="7" max="7" width="14.81640625" style="68" customWidth="1"/>
    <col min="8" max="20" width="15.453125" style="68" customWidth="1"/>
    <col min="21" max="22" width="14.81640625" style="68" customWidth="1"/>
    <col min="23" max="23" width="43" style="68" customWidth="1"/>
    <col min="24" max="24" width="18.81640625" style="68" customWidth="1"/>
    <col min="25" max="25" width="40.81640625" style="68" customWidth="1"/>
    <col min="26" max="26" width="45.81640625" style="68" customWidth="1"/>
    <col min="27" max="16384" width="9.1796875" style="68"/>
  </cols>
  <sheetData>
    <row r="1" spans="1:26" ht="15.5" x14ac:dyDescent="0.25">
      <c r="A1" s="55" t="s">
        <v>37</v>
      </c>
      <c r="E1" s="69" t="s">
        <v>38</v>
      </c>
    </row>
    <row r="2" spans="1:26" ht="20" x14ac:dyDescent="0.4">
      <c r="A2" s="56" t="s">
        <v>39</v>
      </c>
      <c r="B2" s="67"/>
      <c r="E2" s="69"/>
      <c r="G2" s="69"/>
      <c r="I2" s="69"/>
      <c r="Q2" s="69"/>
    </row>
    <row r="3" spans="1:26" ht="16.5" x14ac:dyDescent="0.25">
      <c r="A3" s="113" t="s">
        <v>40</v>
      </c>
      <c r="B3" s="71"/>
      <c r="G3" s="69"/>
      <c r="I3" s="69"/>
    </row>
    <row r="4" spans="1:26" ht="14.5" thickBot="1" x14ac:dyDescent="0.3">
      <c r="A4" s="302" t="s">
        <v>41</v>
      </c>
      <c r="B4" s="302"/>
      <c r="C4" s="302"/>
      <c r="D4" s="302"/>
      <c r="R4" s="75"/>
      <c r="S4" s="75"/>
      <c r="T4" s="75"/>
      <c r="W4" s="75"/>
      <c r="X4" s="75"/>
      <c r="Y4" s="75"/>
      <c r="Z4" s="75"/>
    </row>
    <row r="5" spans="1:26" ht="26.25" customHeight="1" thickBot="1" x14ac:dyDescent="0.35">
      <c r="A5" s="309"/>
      <c r="B5" s="309"/>
      <c r="C5" s="309"/>
      <c r="D5" s="309"/>
      <c r="E5" s="310" t="s">
        <v>42</v>
      </c>
      <c r="F5" s="311"/>
      <c r="G5" s="312"/>
      <c r="H5" s="310" t="s">
        <v>150</v>
      </c>
      <c r="I5" s="311"/>
      <c r="J5" s="311"/>
      <c r="K5" s="312"/>
      <c r="L5" s="313" t="s">
        <v>151</v>
      </c>
      <c r="M5" s="314"/>
      <c r="N5" s="314"/>
      <c r="O5" s="314"/>
      <c r="P5" s="315"/>
      <c r="Q5" s="313" t="s">
        <v>152</v>
      </c>
      <c r="R5" s="315"/>
      <c r="S5" s="306" t="s">
        <v>153</v>
      </c>
      <c r="T5" s="307"/>
      <c r="U5" s="307"/>
      <c r="V5" s="308"/>
      <c r="W5" s="168" t="s">
        <v>45</v>
      </c>
      <c r="X5" s="168" t="s">
        <v>46</v>
      </c>
      <c r="Y5" s="299" t="s">
        <v>47</v>
      </c>
      <c r="Z5" s="301"/>
    </row>
    <row r="6" spans="1:26" ht="104.5" thickBot="1" x14ac:dyDescent="0.35">
      <c r="A6" s="116" t="s">
        <v>51</v>
      </c>
      <c r="B6" s="117" t="s">
        <v>52</v>
      </c>
      <c r="C6" s="118" t="s">
        <v>53</v>
      </c>
      <c r="D6" s="169" t="s">
        <v>154</v>
      </c>
      <c r="E6" s="211" t="s">
        <v>155</v>
      </c>
      <c r="F6" s="212" t="s">
        <v>56</v>
      </c>
      <c r="G6" s="213" t="s">
        <v>57</v>
      </c>
      <c r="H6" s="172" t="s">
        <v>156</v>
      </c>
      <c r="I6" s="170" t="s">
        <v>157</v>
      </c>
      <c r="J6" s="170" t="s">
        <v>158</v>
      </c>
      <c r="K6" s="171" t="s">
        <v>159</v>
      </c>
      <c r="L6" s="215" t="s">
        <v>160</v>
      </c>
      <c r="M6" s="212" t="s">
        <v>161</v>
      </c>
      <c r="N6" s="212" t="s">
        <v>162</v>
      </c>
      <c r="O6" s="212" t="s">
        <v>163</v>
      </c>
      <c r="P6" s="213" t="s">
        <v>164</v>
      </c>
      <c r="Q6" s="215" t="s">
        <v>165</v>
      </c>
      <c r="R6" s="213" t="s">
        <v>166</v>
      </c>
      <c r="S6" s="120" t="s">
        <v>167</v>
      </c>
      <c r="T6" s="121" t="s">
        <v>168</v>
      </c>
      <c r="U6" s="121" t="s">
        <v>169</v>
      </c>
      <c r="V6" s="173" t="s">
        <v>170</v>
      </c>
      <c r="W6" s="174" t="s">
        <v>68</v>
      </c>
      <c r="X6" s="174" t="s">
        <v>69</v>
      </c>
      <c r="Y6" s="124" t="s">
        <v>70</v>
      </c>
      <c r="Z6" s="125" t="s">
        <v>71</v>
      </c>
    </row>
    <row r="7" spans="1:26" ht="88" thickTop="1" x14ac:dyDescent="0.25">
      <c r="A7" s="126" t="s">
        <v>171</v>
      </c>
      <c r="B7" s="175" t="s">
        <v>172</v>
      </c>
      <c r="C7" s="128" t="s">
        <v>173</v>
      </c>
      <c r="D7" s="177" t="s">
        <v>174</v>
      </c>
      <c r="E7" s="216"/>
      <c r="F7" s="218"/>
      <c r="G7" s="222"/>
      <c r="H7" s="210">
        <v>2</v>
      </c>
      <c r="I7" s="184">
        <v>952</v>
      </c>
      <c r="J7" s="184">
        <v>24</v>
      </c>
      <c r="K7" s="185">
        <v>0.97499999999999998</v>
      </c>
      <c r="L7" s="223"/>
      <c r="M7" s="225"/>
      <c r="N7" s="225"/>
      <c r="O7" s="225"/>
      <c r="P7" s="225"/>
      <c r="Q7" s="223"/>
      <c r="R7" s="222"/>
      <c r="S7" s="214"/>
      <c r="T7" s="128"/>
      <c r="U7" s="128"/>
      <c r="V7" s="177"/>
      <c r="W7" s="178" t="s">
        <v>175</v>
      </c>
      <c r="X7" s="178"/>
      <c r="Y7" s="126"/>
      <c r="Z7" s="176"/>
    </row>
    <row r="8" spans="1:26" ht="87.5" x14ac:dyDescent="0.25">
      <c r="A8" s="141" t="s">
        <v>120</v>
      </c>
      <c r="B8" s="179" t="s">
        <v>128</v>
      </c>
      <c r="C8" s="85" t="s">
        <v>129</v>
      </c>
      <c r="D8" s="181" t="s">
        <v>174</v>
      </c>
      <c r="E8" s="217"/>
      <c r="F8" s="220"/>
      <c r="G8" s="219"/>
      <c r="H8" s="221"/>
      <c r="I8" s="182">
        <v>181</v>
      </c>
      <c r="J8" s="182">
        <v>157</v>
      </c>
      <c r="K8" s="209">
        <v>0.878</v>
      </c>
      <c r="L8" s="224"/>
      <c r="M8" s="226"/>
      <c r="N8" s="226"/>
      <c r="O8" s="226"/>
      <c r="P8" s="226"/>
      <c r="Q8" s="224"/>
      <c r="R8" s="219"/>
      <c r="S8" s="227"/>
      <c r="T8" s="85"/>
      <c r="U8" s="85"/>
      <c r="V8" s="181"/>
      <c r="W8" s="183" t="s">
        <v>176</v>
      </c>
      <c r="X8" s="183"/>
      <c r="Y8" s="141"/>
      <c r="Z8" s="180"/>
    </row>
    <row r="9" spans="1:26" x14ac:dyDescent="0.25">
      <c r="B9" s="90"/>
      <c r="D9" s="167"/>
    </row>
    <row r="10" spans="1:26" x14ac:dyDescent="0.25">
      <c r="A10" s="164"/>
      <c r="B10" s="253" t="s">
        <v>147</v>
      </c>
      <c r="D10" s="167"/>
    </row>
    <row r="11" spans="1:26" x14ac:dyDescent="0.25">
      <c r="A11" s="165" t="s">
        <v>148</v>
      </c>
      <c r="B11" s="167" t="s">
        <v>149</v>
      </c>
      <c r="D11" s="167"/>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36DB8-D26A-4007-89FC-0233241A2160}">
  <sheetPr>
    <tabColor rgb="FF00B0F0"/>
  </sheetPr>
  <dimension ref="A1:X10"/>
  <sheetViews>
    <sheetView showGridLines="0" zoomScaleNormal="100" zoomScaleSheetLayoutView="80" workbookViewId="0">
      <pane xSplit="6" ySplit="6" topLeftCell="G7" activePane="bottomRight" state="frozen"/>
      <selection pane="topRight" activeCell="G7" sqref="G7"/>
      <selection pane="bottomLeft" activeCell="G7" sqref="G7"/>
      <selection pane="bottomRight"/>
    </sheetView>
  </sheetViews>
  <sheetFormatPr defaultColWidth="9.1796875" defaultRowHeight="13" x14ac:dyDescent="0.3"/>
  <cols>
    <col min="1" max="1" width="10.81640625" style="13" customWidth="1"/>
    <col min="2" max="2" width="7.81640625" style="13" customWidth="1"/>
    <col min="3" max="3" width="9.1796875" style="13" customWidth="1"/>
    <col min="4" max="4" width="20.81640625" style="13" customWidth="1"/>
    <col min="5" max="5" width="9.81640625" style="13" customWidth="1"/>
    <col min="6" max="6" width="10.81640625" style="13" customWidth="1"/>
    <col min="7" max="8" width="10.54296875" style="13" customWidth="1"/>
    <col min="9" max="10" width="10.81640625" style="13" customWidth="1"/>
    <col min="11" max="11" width="15.81640625" style="13" customWidth="1"/>
    <col min="12" max="12" width="10.81640625" style="13" customWidth="1"/>
    <col min="13" max="16" width="12.54296875" style="13" customWidth="1"/>
    <col min="17" max="20" width="14.81640625" style="13" customWidth="1"/>
    <col min="21" max="21" width="43" style="13" customWidth="1"/>
    <col min="22" max="22" width="18.81640625" style="13" customWidth="1"/>
    <col min="23" max="24" width="40.54296875" style="13" customWidth="1"/>
    <col min="25" max="16384" width="9.1796875" style="13"/>
  </cols>
  <sheetData>
    <row r="1" spans="1:24" ht="15.5" x14ac:dyDescent="0.3">
      <c r="A1" s="55" t="s">
        <v>37</v>
      </c>
      <c r="B1" s="19"/>
      <c r="G1" s="2" t="s">
        <v>38</v>
      </c>
    </row>
    <row r="2" spans="1:24" ht="20" x14ac:dyDescent="0.4">
      <c r="A2" s="56" t="s">
        <v>39</v>
      </c>
      <c r="B2" s="19"/>
    </row>
    <row r="3" spans="1:24" ht="14.5" x14ac:dyDescent="0.3">
      <c r="A3" s="91" t="s">
        <v>40</v>
      </c>
      <c r="B3" s="19"/>
    </row>
    <row r="4" spans="1:24" ht="14.5" thickBot="1" x14ac:dyDescent="0.35">
      <c r="A4" s="318" t="s">
        <v>41</v>
      </c>
      <c r="B4" s="318"/>
      <c r="C4" s="318"/>
      <c r="D4" s="318"/>
      <c r="E4" s="318"/>
      <c r="F4" s="318"/>
    </row>
    <row r="5" spans="1:24" ht="26.5" thickBot="1" x14ac:dyDescent="0.35">
      <c r="A5" s="254"/>
      <c r="B5" s="105"/>
      <c r="C5" s="105"/>
      <c r="D5" s="105"/>
      <c r="E5" s="105"/>
      <c r="F5" s="105"/>
      <c r="G5" s="319" t="s">
        <v>42</v>
      </c>
      <c r="H5" s="320"/>
      <c r="I5" s="321"/>
      <c r="J5" s="316" t="s">
        <v>177</v>
      </c>
      <c r="K5" s="322"/>
      <c r="L5" s="322"/>
      <c r="M5" s="317"/>
      <c r="N5" s="319" t="s">
        <v>178</v>
      </c>
      <c r="O5" s="320"/>
      <c r="P5" s="321"/>
      <c r="Q5" s="316" t="s">
        <v>153</v>
      </c>
      <c r="R5" s="322"/>
      <c r="S5" s="322"/>
      <c r="T5" s="317"/>
      <c r="U5" s="92" t="s">
        <v>45</v>
      </c>
      <c r="V5" s="92" t="s">
        <v>46</v>
      </c>
      <c r="W5" s="316" t="s">
        <v>47</v>
      </c>
      <c r="X5" s="317"/>
    </row>
    <row r="6" spans="1:24" ht="104.5" thickBot="1" x14ac:dyDescent="0.35">
      <c r="A6" s="93" t="s">
        <v>51</v>
      </c>
      <c r="B6" s="94" t="s">
        <v>52</v>
      </c>
      <c r="C6" s="94" t="s">
        <v>179</v>
      </c>
      <c r="D6" s="95" t="s">
        <v>53</v>
      </c>
      <c r="E6" s="95" t="s">
        <v>154</v>
      </c>
      <c r="F6" s="106" t="s">
        <v>180</v>
      </c>
      <c r="G6" s="96" t="s">
        <v>55</v>
      </c>
      <c r="H6" s="97" t="s">
        <v>56</v>
      </c>
      <c r="I6" s="111" t="s">
        <v>57</v>
      </c>
      <c r="J6" s="96" t="s">
        <v>58</v>
      </c>
      <c r="K6" s="107" t="s">
        <v>181</v>
      </c>
      <c r="L6" s="107" t="s">
        <v>182</v>
      </c>
      <c r="M6" s="111" t="s">
        <v>183</v>
      </c>
      <c r="N6" s="96" t="s">
        <v>184</v>
      </c>
      <c r="O6" s="97" t="s">
        <v>185</v>
      </c>
      <c r="P6" s="98" t="s">
        <v>186</v>
      </c>
      <c r="Q6" s="96" t="s">
        <v>167</v>
      </c>
      <c r="R6" s="97" t="s">
        <v>168</v>
      </c>
      <c r="S6" s="97" t="s">
        <v>169</v>
      </c>
      <c r="T6" s="98" t="s">
        <v>170</v>
      </c>
      <c r="U6" s="99" t="s">
        <v>68</v>
      </c>
      <c r="V6" s="99" t="s">
        <v>69</v>
      </c>
      <c r="W6" s="100" t="s">
        <v>70</v>
      </c>
      <c r="X6" s="101" t="s">
        <v>71</v>
      </c>
    </row>
    <row r="7" spans="1:24" ht="130.5" thickTop="1" x14ac:dyDescent="0.3">
      <c r="A7" s="108" t="s">
        <v>130</v>
      </c>
      <c r="B7" s="109" t="s">
        <v>187</v>
      </c>
      <c r="C7" s="102" t="s">
        <v>188</v>
      </c>
      <c r="D7" s="102" t="s">
        <v>189</v>
      </c>
      <c r="E7" s="102" t="s">
        <v>190</v>
      </c>
      <c r="F7" s="110" t="s">
        <v>191</v>
      </c>
      <c r="G7" s="108"/>
      <c r="H7" s="102"/>
      <c r="I7" s="110"/>
      <c r="J7" s="108"/>
      <c r="K7" s="102"/>
      <c r="L7" s="102"/>
      <c r="M7" s="110"/>
      <c r="N7" s="108"/>
      <c r="O7" s="102"/>
      <c r="P7" s="110"/>
      <c r="Q7" s="108"/>
      <c r="R7" s="102"/>
      <c r="S7" s="102"/>
      <c r="T7" s="110"/>
      <c r="U7" s="112" t="s">
        <v>192</v>
      </c>
      <c r="V7" s="112"/>
      <c r="W7" s="108"/>
      <c r="X7" s="110"/>
    </row>
    <row r="8" spans="1:24" x14ac:dyDescent="0.3">
      <c r="B8" s="19"/>
    </row>
    <row r="9" spans="1:24" x14ac:dyDescent="0.3">
      <c r="A9" s="103"/>
      <c r="B9" s="255" t="s">
        <v>147</v>
      </c>
    </row>
    <row r="10" spans="1:24" x14ac:dyDescent="0.3">
      <c r="A10" s="104" t="s">
        <v>148</v>
      </c>
      <c r="B10" s="105" t="s">
        <v>149</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17E1-8332-44A3-9F8A-EAEABF786611}">
  <sheetPr>
    <tabColor rgb="FF00B0F0"/>
  </sheetPr>
  <dimension ref="A1:M35"/>
  <sheetViews>
    <sheetView zoomScaleNormal="100" workbookViewId="0"/>
  </sheetViews>
  <sheetFormatPr defaultColWidth="12.26953125" defaultRowHeight="14.5" x14ac:dyDescent="0.35"/>
  <cols>
    <col min="1" max="1" width="17.7265625" style="199" customWidth="1"/>
    <col min="2" max="2" width="56.54296875" style="199" customWidth="1"/>
    <col min="3" max="8" width="17.7265625" style="199" customWidth="1"/>
    <col min="9" max="11" width="19.7265625" style="199" customWidth="1"/>
    <col min="12" max="16384" width="12.26953125" style="199"/>
  </cols>
  <sheetData>
    <row r="1" spans="1:13" ht="18.75" customHeight="1" x14ac:dyDescent="0.35">
      <c r="A1" s="256" t="s">
        <v>37</v>
      </c>
      <c r="B1" s="257"/>
      <c r="C1" s="257"/>
      <c r="D1" s="257"/>
      <c r="E1" s="257"/>
      <c r="F1" s="257"/>
      <c r="G1" s="257"/>
      <c r="H1" s="257"/>
      <c r="I1" s="257"/>
      <c r="J1" s="257"/>
      <c r="K1" s="257"/>
    </row>
    <row r="2" spans="1:13" ht="20" x14ac:dyDescent="0.4">
      <c r="A2" s="258" t="s">
        <v>193</v>
      </c>
    </row>
    <row r="3" spans="1:13" ht="15" customHeight="1" x14ac:dyDescent="0.35">
      <c r="A3" s="259" t="s">
        <v>194</v>
      </c>
    </row>
    <row r="4" spans="1:13" ht="15" thickBot="1" x14ac:dyDescent="0.4">
      <c r="A4" s="326" t="s">
        <v>195</v>
      </c>
      <c r="B4" s="326"/>
    </row>
    <row r="5" spans="1:13" ht="18.75" customHeight="1" x14ac:dyDescent="0.35">
      <c r="A5" s="191"/>
      <c r="B5" s="260"/>
      <c r="C5" s="327" t="s">
        <v>196</v>
      </c>
      <c r="D5" s="328"/>
      <c r="E5" s="328"/>
      <c r="F5" s="328"/>
      <c r="G5" s="328"/>
      <c r="H5" s="329"/>
      <c r="I5" s="328" t="s">
        <v>197</v>
      </c>
      <c r="J5" s="328"/>
      <c r="K5" s="329"/>
      <c r="L5" s="327" t="s">
        <v>42</v>
      </c>
      <c r="M5" s="329"/>
    </row>
    <row r="6" spans="1:13" s="267" customFormat="1" ht="31.5" thickBot="1" x14ac:dyDescent="0.4">
      <c r="A6" s="261"/>
      <c r="B6" s="262"/>
      <c r="C6" s="263">
        <v>2017</v>
      </c>
      <c r="D6" s="264">
        <v>2018</v>
      </c>
      <c r="E6" s="264">
        <v>2019</v>
      </c>
      <c r="F6" s="264">
        <v>2020</v>
      </c>
      <c r="G6" s="264">
        <v>2021</v>
      </c>
      <c r="H6" s="265" t="s">
        <v>198</v>
      </c>
      <c r="I6" s="264" t="s">
        <v>199</v>
      </c>
      <c r="J6" s="264" t="s">
        <v>200</v>
      </c>
      <c r="K6" s="266" t="s">
        <v>201</v>
      </c>
      <c r="L6" s="192" t="s">
        <v>202</v>
      </c>
      <c r="M6" s="193" t="s">
        <v>203</v>
      </c>
    </row>
    <row r="7" spans="1:13" ht="15" customHeight="1" x14ac:dyDescent="0.35">
      <c r="A7" s="324" t="s">
        <v>204</v>
      </c>
      <c r="B7" t="s">
        <v>205</v>
      </c>
      <c r="C7" s="195">
        <v>120000</v>
      </c>
      <c r="D7" s="196">
        <v>0</v>
      </c>
      <c r="E7" s="196">
        <v>0</v>
      </c>
      <c r="F7" s="196">
        <v>0</v>
      </c>
      <c r="G7" s="197">
        <v>0</v>
      </c>
      <c r="H7" s="268">
        <v>120000</v>
      </c>
      <c r="I7" s="233">
        <v>4.8599999999999994</v>
      </c>
      <c r="J7" s="233">
        <v>0.39</v>
      </c>
      <c r="K7" s="234">
        <v>0</v>
      </c>
      <c r="L7" s="269"/>
      <c r="M7" s="198"/>
    </row>
    <row r="8" spans="1:13" ht="15" customHeight="1" x14ac:dyDescent="0.35">
      <c r="A8" s="324"/>
      <c r="B8" t="s">
        <v>206</v>
      </c>
      <c r="C8" s="200">
        <v>0</v>
      </c>
      <c r="D8" s="201">
        <v>149000</v>
      </c>
      <c r="E8" s="201">
        <v>256608</v>
      </c>
      <c r="F8" s="201">
        <v>161780</v>
      </c>
      <c r="G8" s="202">
        <v>124000</v>
      </c>
      <c r="H8" s="270">
        <v>691388</v>
      </c>
      <c r="I8" s="235">
        <v>0.74150000000000005</v>
      </c>
      <c r="J8" s="235">
        <v>0.11750000000000008</v>
      </c>
      <c r="K8" s="236">
        <v>2.650000000000002E-2</v>
      </c>
      <c r="L8" s="269"/>
      <c r="M8" s="198"/>
    </row>
    <row r="9" spans="1:13" ht="15" customHeight="1" x14ac:dyDescent="0.35">
      <c r="A9" s="324"/>
      <c r="B9" t="s">
        <v>207</v>
      </c>
      <c r="C9" s="200">
        <v>0</v>
      </c>
      <c r="D9" s="201">
        <v>0</v>
      </c>
      <c r="E9" s="201">
        <v>0</v>
      </c>
      <c r="F9" s="201">
        <v>0</v>
      </c>
      <c r="G9" s="202">
        <v>498080</v>
      </c>
      <c r="H9" s="270">
        <v>498080</v>
      </c>
      <c r="I9" s="235">
        <v>0.11850000000000001</v>
      </c>
      <c r="J9" s="235">
        <v>2.8500000000000001E-2</v>
      </c>
      <c r="K9" s="236">
        <v>4.5000000000000005E-3</v>
      </c>
      <c r="L9" s="269"/>
      <c r="M9" s="198"/>
    </row>
    <row r="10" spans="1:13" ht="15" customHeight="1" x14ac:dyDescent="0.35">
      <c r="A10" s="324"/>
      <c r="B10" t="s">
        <v>208</v>
      </c>
      <c r="C10" s="200">
        <v>371250</v>
      </c>
      <c r="D10" s="201">
        <v>586250</v>
      </c>
      <c r="E10" s="201">
        <v>669000</v>
      </c>
      <c r="F10" s="201">
        <v>369000</v>
      </c>
      <c r="G10" s="202">
        <v>633000</v>
      </c>
      <c r="H10" s="270">
        <v>2628500</v>
      </c>
      <c r="I10" s="235">
        <v>0.53499999999999948</v>
      </c>
      <c r="J10" s="235">
        <v>1.7000000000000005E-2</v>
      </c>
      <c r="K10" s="236">
        <v>0.43300000000000033</v>
      </c>
      <c r="L10" s="269"/>
      <c r="M10" s="198"/>
    </row>
    <row r="11" spans="1:13" ht="15" customHeight="1" x14ac:dyDescent="0.35">
      <c r="A11" s="324"/>
      <c r="B11" t="s">
        <v>209</v>
      </c>
      <c r="C11" s="200">
        <v>0</v>
      </c>
      <c r="D11" s="201">
        <v>387189</v>
      </c>
      <c r="E11" s="201">
        <v>0</v>
      </c>
      <c r="F11" s="201">
        <v>297220</v>
      </c>
      <c r="G11" s="202">
        <v>0</v>
      </c>
      <c r="H11" s="270">
        <v>684409</v>
      </c>
      <c r="I11" s="235">
        <v>0</v>
      </c>
      <c r="J11" s="235">
        <v>0</v>
      </c>
      <c r="K11" s="236">
        <v>0</v>
      </c>
      <c r="L11" s="269"/>
      <c r="M11" s="198"/>
    </row>
    <row r="12" spans="1:13" ht="15" customHeight="1" x14ac:dyDescent="0.35">
      <c r="A12" s="324"/>
      <c r="B12" t="s">
        <v>210</v>
      </c>
      <c r="C12" s="200">
        <v>77000</v>
      </c>
      <c r="D12" s="201">
        <v>0</v>
      </c>
      <c r="E12" s="201">
        <v>0</v>
      </c>
      <c r="F12" s="201">
        <v>0</v>
      </c>
      <c r="G12" s="202">
        <v>0</v>
      </c>
      <c r="H12" s="270">
        <v>77000</v>
      </c>
      <c r="I12" s="235">
        <v>0.13950000000000001</v>
      </c>
      <c r="J12" s="235">
        <v>2.4500000000000001E-2</v>
      </c>
      <c r="K12" s="236">
        <v>5.0000000000000001E-4</v>
      </c>
      <c r="L12" s="269"/>
      <c r="M12" s="198"/>
    </row>
    <row r="13" spans="1:13" ht="15" customHeight="1" x14ac:dyDescent="0.35">
      <c r="A13" s="324"/>
      <c r="B13" t="s">
        <v>211</v>
      </c>
      <c r="C13" s="200">
        <v>0</v>
      </c>
      <c r="D13" s="201">
        <v>0</v>
      </c>
      <c r="E13" s="201">
        <v>0</v>
      </c>
      <c r="F13" s="201">
        <v>5000</v>
      </c>
      <c r="G13" s="202">
        <v>59500</v>
      </c>
      <c r="H13" s="270">
        <v>64500</v>
      </c>
      <c r="I13" s="235">
        <v>5.000000000000001E-3</v>
      </c>
      <c r="J13" s="235">
        <v>0</v>
      </c>
      <c r="K13" s="236">
        <v>6.0000000000000019E-3</v>
      </c>
      <c r="L13" s="269"/>
      <c r="M13" s="198"/>
    </row>
    <row r="14" spans="1:13" ht="15" customHeight="1" x14ac:dyDescent="0.35">
      <c r="A14" s="324"/>
      <c r="B14" t="s">
        <v>212</v>
      </c>
      <c r="C14" s="200">
        <v>0</v>
      </c>
      <c r="D14" s="201">
        <v>3734000</v>
      </c>
      <c r="E14" s="201">
        <v>15472000</v>
      </c>
      <c r="F14" s="201">
        <v>3170000</v>
      </c>
      <c r="G14" s="202">
        <v>0</v>
      </c>
      <c r="H14" s="270">
        <v>22376000</v>
      </c>
      <c r="I14" s="235">
        <v>285.33799999999945</v>
      </c>
      <c r="J14" s="235">
        <v>0.4095000000000002</v>
      </c>
      <c r="K14" s="236">
        <v>2.3670000000000013</v>
      </c>
      <c r="L14" s="269"/>
      <c r="M14" s="198"/>
    </row>
    <row r="15" spans="1:13" ht="15" customHeight="1" x14ac:dyDescent="0.35">
      <c r="A15" s="324"/>
      <c r="B15" t="s">
        <v>213</v>
      </c>
      <c r="C15" s="200">
        <v>116250</v>
      </c>
      <c r="D15" s="201">
        <v>0</v>
      </c>
      <c r="E15" s="201">
        <v>0</v>
      </c>
      <c r="F15" s="201">
        <v>1292600</v>
      </c>
      <c r="G15" s="202">
        <v>0</v>
      </c>
      <c r="H15" s="270">
        <v>1408850</v>
      </c>
      <c r="I15" s="235">
        <v>0</v>
      </c>
      <c r="J15" s="235">
        <v>0</v>
      </c>
      <c r="K15" s="236">
        <v>0</v>
      </c>
      <c r="L15" s="269"/>
      <c r="M15" s="198"/>
    </row>
    <row r="16" spans="1:13" ht="15" customHeight="1" x14ac:dyDescent="0.35">
      <c r="A16" s="324"/>
      <c r="B16" t="s">
        <v>214</v>
      </c>
      <c r="C16" s="200">
        <v>0</v>
      </c>
      <c r="D16" s="201">
        <v>0</v>
      </c>
      <c r="E16" s="201">
        <v>0</v>
      </c>
      <c r="F16" s="201">
        <v>0</v>
      </c>
      <c r="G16" s="202">
        <v>3240078</v>
      </c>
      <c r="H16" s="270">
        <v>3240078</v>
      </c>
      <c r="I16" s="235">
        <v>0.189</v>
      </c>
      <c r="J16" s="235">
        <v>4.5999999999999999E-2</v>
      </c>
      <c r="K16" s="236">
        <v>6.6500000000000004E-2</v>
      </c>
      <c r="L16" s="269"/>
      <c r="M16" s="198"/>
    </row>
    <row r="17" spans="1:13" ht="15" customHeight="1" x14ac:dyDescent="0.35">
      <c r="A17" s="324"/>
      <c r="B17" t="s">
        <v>215</v>
      </c>
      <c r="C17" s="200">
        <v>1340157.2</v>
      </c>
      <c r="D17" s="201">
        <v>296809.26</v>
      </c>
      <c r="E17" s="201">
        <v>406241.4</v>
      </c>
      <c r="F17" s="201">
        <v>411513.26999999996</v>
      </c>
      <c r="G17" s="202">
        <v>826584.14999999991</v>
      </c>
      <c r="H17" s="270">
        <v>3281305.28</v>
      </c>
      <c r="I17" s="235">
        <v>0</v>
      </c>
      <c r="J17" s="235">
        <v>0</v>
      </c>
      <c r="K17" s="236">
        <v>0</v>
      </c>
      <c r="L17" s="269"/>
      <c r="M17" s="198"/>
    </row>
    <row r="18" spans="1:13" ht="15" customHeight="1" thickBot="1" x14ac:dyDescent="0.4">
      <c r="A18" s="324"/>
      <c r="B18" t="s">
        <v>216</v>
      </c>
      <c r="C18" s="200">
        <v>0</v>
      </c>
      <c r="D18" s="201">
        <v>0</v>
      </c>
      <c r="E18" s="201">
        <v>3283735</v>
      </c>
      <c r="F18" s="201">
        <v>0</v>
      </c>
      <c r="G18" s="202">
        <v>0</v>
      </c>
      <c r="H18" s="271">
        <v>3283735</v>
      </c>
      <c r="I18" s="272">
        <v>1E-3</v>
      </c>
      <c r="J18" s="272">
        <v>0</v>
      </c>
      <c r="K18" s="273">
        <v>0</v>
      </c>
      <c r="L18" s="269"/>
      <c r="M18" s="198"/>
    </row>
    <row r="19" spans="1:13" ht="15.75" customHeight="1" x14ac:dyDescent="0.35">
      <c r="A19" s="323" t="s">
        <v>217</v>
      </c>
      <c r="B19" s="203" t="s">
        <v>218</v>
      </c>
      <c r="C19" s="195">
        <v>2024657.2</v>
      </c>
      <c r="D19" s="196">
        <v>5153248.26</v>
      </c>
      <c r="E19" s="196">
        <v>20087584.399999999</v>
      </c>
      <c r="F19" s="196">
        <v>5707113.2699999996</v>
      </c>
      <c r="G19" s="197">
        <v>5381242.1500000004</v>
      </c>
      <c r="H19" s="270">
        <v>38353845.280000001</v>
      </c>
      <c r="I19" s="235">
        <v>291.92749999999944</v>
      </c>
      <c r="J19" s="235">
        <v>1.0330000000000001</v>
      </c>
      <c r="K19" s="236">
        <v>2.9040000000000017</v>
      </c>
      <c r="L19" s="194">
        <v>94</v>
      </c>
      <c r="M19" s="274">
        <v>6730</v>
      </c>
    </row>
    <row r="20" spans="1:13" ht="15.75" customHeight="1" x14ac:dyDescent="0.35">
      <c r="A20" s="324"/>
      <c r="B20" s="204" t="s">
        <v>219</v>
      </c>
      <c r="C20" s="200">
        <v>0</v>
      </c>
      <c r="D20" s="201">
        <v>0</v>
      </c>
      <c r="E20" s="201">
        <v>0</v>
      </c>
      <c r="F20" s="201">
        <v>236612</v>
      </c>
      <c r="G20" s="202">
        <v>53460</v>
      </c>
      <c r="H20" s="270">
        <v>290072</v>
      </c>
      <c r="I20" s="235">
        <v>2.35E-2</v>
      </c>
      <c r="J20" s="235">
        <v>4.0000000000000001E-3</v>
      </c>
      <c r="K20" s="236">
        <v>6.0000000000000001E-3</v>
      </c>
      <c r="M20" s="205"/>
    </row>
    <row r="21" spans="1:13" ht="15.75" customHeight="1" x14ac:dyDescent="0.35">
      <c r="A21" s="324"/>
      <c r="B21" s="204" t="s">
        <v>220</v>
      </c>
      <c r="C21" s="200">
        <v>75493</v>
      </c>
      <c r="D21" s="201">
        <v>141848</v>
      </c>
      <c r="E21" s="201">
        <v>298620</v>
      </c>
      <c r="F21" s="201">
        <v>0</v>
      </c>
      <c r="G21" s="202">
        <v>0</v>
      </c>
      <c r="H21" s="270">
        <v>515961</v>
      </c>
      <c r="I21" s="235">
        <v>1.3564999999999998</v>
      </c>
      <c r="J21" s="235">
        <v>0.16900000000000009</v>
      </c>
      <c r="K21" s="236">
        <v>0.18550000000000011</v>
      </c>
      <c r="M21" s="205"/>
    </row>
    <row r="22" spans="1:13" ht="15.75" customHeight="1" x14ac:dyDescent="0.35">
      <c r="A22" s="324"/>
      <c r="B22" s="204" t="s">
        <v>221</v>
      </c>
      <c r="C22" s="200">
        <v>0</v>
      </c>
      <c r="D22" s="201">
        <v>1114212</v>
      </c>
      <c r="E22" s="201">
        <v>0</v>
      </c>
      <c r="F22" s="201">
        <v>0</v>
      </c>
      <c r="G22" s="202">
        <v>0</v>
      </c>
      <c r="H22" s="270">
        <v>1114212</v>
      </c>
      <c r="I22" s="235">
        <v>0</v>
      </c>
      <c r="J22" s="235">
        <v>0</v>
      </c>
      <c r="K22" s="236">
        <v>0</v>
      </c>
      <c r="L22" s="199">
        <v>3</v>
      </c>
      <c r="M22" s="205">
        <v>69</v>
      </c>
    </row>
    <row r="23" spans="1:13" ht="15.75" customHeight="1" x14ac:dyDescent="0.35">
      <c r="A23" s="324"/>
      <c r="B23" s="204" t="s">
        <v>222</v>
      </c>
      <c r="C23" s="200">
        <v>0</v>
      </c>
      <c r="D23" s="201">
        <v>0</v>
      </c>
      <c r="E23" s="201">
        <v>0</v>
      </c>
      <c r="F23" s="201">
        <v>0</v>
      </c>
      <c r="G23" s="202">
        <v>6576</v>
      </c>
      <c r="H23" s="270">
        <v>6576</v>
      </c>
      <c r="I23" s="235">
        <v>-2E-3</v>
      </c>
      <c r="J23" s="235">
        <v>-5.0000000000000001E-4</v>
      </c>
      <c r="K23" s="236">
        <v>-5.0000000000000001E-4</v>
      </c>
      <c r="M23" s="205"/>
    </row>
    <row r="24" spans="1:13" ht="15.75" customHeight="1" x14ac:dyDescent="0.35">
      <c r="A24" s="324"/>
      <c r="B24" s="204" t="s">
        <v>223</v>
      </c>
      <c r="C24" s="200">
        <v>96912</v>
      </c>
      <c r="D24" s="201">
        <v>474538</v>
      </c>
      <c r="E24" s="201">
        <v>3174198</v>
      </c>
      <c r="F24" s="201">
        <v>1376916</v>
      </c>
      <c r="G24" s="202">
        <v>709857</v>
      </c>
      <c r="H24" s="270">
        <v>5832421</v>
      </c>
      <c r="I24" s="235">
        <v>19.445499999999999</v>
      </c>
      <c r="J24" s="235">
        <v>232.77204761196683</v>
      </c>
      <c r="K24" s="236">
        <v>0.37193727451125486</v>
      </c>
      <c r="M24" s="205"/>
    </row>
    <row r="25" spans="1:13" ht="15.75" customHeight="1" x14ac:dyDescent="0.35">
      <c r="A25" s="324"/>
      <c r="B25" s="204" t="s">
        <v>224</v>
      </c>
      <c r="C25" s="200">
        <v>245458</v>
      </c>
      <c r="D25" s="201">
        <v>120828</v>
      </c>
      <c r="E25" s="201">
        <v>0</v>
      </c>
      <c r="F25" s="201">
        <v>0</v>
      </c>
      <c r="G25" s="202">
        <v>0</v>
      </c>
      <c r="H25" s="270">
        <v>366286</v>
      </c>
      <c r="I25" s="235">
        <v>0</v>
      </c>
      <c r="J25" s="235">
        <v>0</v>
      </c>
      <c r="K25" s="236">
        <v>0</v>
      </c>
      <c r="M25" s="205"/>
    </row>
    <row r="26" spans="1:13" ht="15.75" customHeight="1" x14ac:dyDescent="0.35">
      <c r="A26" s="324"/>
      <c r="B26" s="204" t="s">
        <v>225</v>
      </c>
      <c r="C26" s="200">
        <v>0</v>
      </c>
      <c r="D26" s="201">
        <v>1200000</v>
      </c>
      <c r="E26" s="201">
        <v>2500000</v>
      </c>
      <c r="F26" s="201">
        <v>0</v>
      </c>
      <c r="G26" s="202">
        <v>0</v>
      </c>
      <c r="H26" s="270">
        <v>3700000</v>
      </c>
      <c r="I26" s="235">
        <v>0</v>
      </c>
      <c r="J26" s="235">
        <v>0</v>
      </c>
      <c r="K26" s="236">
        <v>0</v>
      </c>
      <c r="M26" s="205"/>
    </row>
    <row r="27" spans="1:13" ht="15.75" customHeight="1" x14ac:dyDescent="0.35">
      <c r="A27" s="324"/>
      <c r="B27" s="204" t="s">
        <v>226</v>
      </c>
      <c r="C27" s="200">
        <v>0</v>
      </c>
      <c r="D27" s="201">
        <v>332962</v>
      </c>
      <c r="E27" s="201">
        <v>27676</v>
      </c>
      <c r="F27" s="201">
        <v>0</v>
      </c>
      <c r="G27" s="202">
        <v>0</v>
      </c>
      <c r="H27" s="270">
        <v>360638</v>
      </c>
      <c r="I27" s="235">
        <v>0</v>
      </c>
      <c r="J27" s="235">
        <v>0</v>
      </c>
      <c r="K27" s="236">
        <v>0</v>
      </c>
      <c r="L27" s="199" t="s">
        <v>188</v>
      </c>
      <c r="M27" s="205" t="s">
        <v>188</v>
      </c>
    </row>
    <row r="28" spans="1:13" ht="15.75" customHeight="1" x14ac:dyDescent="0.35">
      <c r="A28" s="324"/>
      <c r="B28" s="204" t="s">
        <v>227</v>
      </c>
      <c r="C28" s="200">
        <v>0</v>
      </c>
      <c r="D28" s="201">
        <v>0</v>
      </c>
      <c r="E28" s="201">
        <v>439680</v>
      </c>
      <c r="F28" s="201">
        <v>0</v>
      </c>
      <c r="G28" s="202">
        <v>0</v>
      </c>
      <c r="H28" s="270">
        <v>439680</v>
      </c>
      <c r="I28" s="235">
        <v>0</v>
      </c>
      <c r="J28" s="235">
        <v>0</v>
      </c>
      <c r="K28" s="236">
        <v>0</v>
      </c>
      <c r="L28" s="199" t="s">
        <v>188</v>
      </c>
      <c r="M28" s="205" t="s">
        <v>188</v>
      </c>
    </row>
    <row r="29" spans="1:13" ht="15.75" customHeight="1" x14ac:dyDescent="0.35">
      <c r="A29" s="324"/>
      <c r="B29" s="204" t="s">
        <v>228</v>
      </c>
      <c r="C29" s="200">
        <v>0</v>
      </c>
      <c r="D29" s="201">
        <v>4072843</v>
      </c>
      <c r="E29" s="201">
        <v>8722423</v>
      </c>
      <c r="F29" s="201">
        <v>150000</v>
      </c>
      <c r="G29" s="202">
        <v>23856673</v>
      </c>
      <c r="H29" s="270">
        <v>36801939</v>
      </c>
      <c r="I29" s="235">
        <v>5.2469999999999999</v>
      </c>
      <c r="J29" s="235">
        <v>1.3755000000000002</v>
      </c>
      <c r="K29" s="236">
        <v>1.3805000000000001</v>
      </c>
      <c r="L29" s="199">
        <v>10</v>
      </c>
      <c r="M29" s="205">
        <v>360</v>
      </c>
    </row>
    <row r="30" spans="1:13" ht="15.75" customHeight="1" thickBot="1" x14ac:dyDescent="0.4">
      <c r="A30" s="325"/>
      <c r="B30" s="206" t="s">
        <v>229</v>
      </c>
      <c r="C30" s="207">
        <v>2442520.2000000002</v>
      </c>
      <c r="D30" s="208">
        <v>12610479.26</v>
      </c>
      <c r="E30" s="208">
        <v>35250181.399999999</v>
      </c>
      <c r="F30" s="208">
        <v>7470641.2699999996</v>
      </c>
      <c r="G30" s="208">
        <v>30007808.149999999</v>
      </c>
      <c r="H30" s="275">
        <v>87781630.280000001</v>
      </c>
      <c r="I30" s="237">
        <v>317.99799999999942</v>
      </c>
      <c r="J30" s="237">
        <v>235.35304761196682</v>
      </c>
      <c r="K30" s="238">
        <v>4.8474372745112566</v>
      </c>
      <c r="L30" s="276">
        <v>107</v>
      </c>
      <c r="M30" s="276">
        <v>7159</v>
      </c>
    </row>
    <row r="32" spans="1:13" x14ac:dyDescent="0.35">
      <c r="C32" s="199">
        <v>2024657.2</v>
      </c>
      <c r="D32" s="199">
        <v>5153248.26</v>
      </c>
      <c r="E32" s="199">
        <v>20087584.399999999</v>
      </c>
      <c r="F32" s="199">
        <v>5707113.2699999996</v>
      </c>
      <c r="G32" s="199">
        <v>5381242.1500000004</v>
      </c>
      <c r="H32" s="199">
        <v>38353845.280000001</v>
      </c>
      <c r="I32" s="199">
        <v>291.92749999999944</v>
      </c>
      <c r="J32" s="199">
        <v>1.0330000000000001</v>
      </c>
      <c r="K32" s="199">
        <v>2.9040000000000017</v>
      </c>
    </row>
    <row r="33" spans="3:11" x14ac:dyDescent="0.35">
      <c r="C33" s="199">
        <v>0</v>
      </c>
      <c r="D33" s="199">
        <v>0</v>
      </c>
      <c r="E33" s="199">
        <v>0</v>
      </c>
      <c r="F33" s="199">
        <v>0</v>
      </c>
      <c r="G33" s="199">
        <v>0</v>
      </c>
      <c r="H33" s="199">
        <v>0</v>
      </c>
      <c r="I33" s="199">
        <v>0</v>
      </c>
      <c r="J33" s="199">
        <v>0</v>
      </c>
      <c r="K33" s="199">
        <v>0</v>
      </c>
    </row>
    <row r="34" spans="3:11" x14ac:dyDescent="0.35">
      <c r="C34" s="199">
        <v>2442520.2000000002</v>
      </c>
      <c r="D34" s="199">
        <v>12610479.26</v>
      </c>
      <c r="E34" s="199">
        <v>35250181.399999999</v>
      </c>
      <c r="F34" s="199">
        <v>7470641.2699999996</v>
      </c>
      <c r="G34" s="199">
        <v>30007808.149999999</v>
      </c>
      <c r="H34" s="199">
        <v>87781630.280000001</v>
      </c>
      <c r="I34" s="199">
        <v>317.99799999999942</v>
      </c>
      <c r="J34" s="199">
        <v>235.35304761196682</v>
      </c>
      <c r="K34" s="199">
        <v>4.8474372745112566</v>
      </c>
    </row>
    <row r="35" spans="3:11" x14ac:dyDescent="0.35">
      <c r="C35" s="199">
        <v>0</v>
      </c>
      <c r="D35" s="199">
        <v>0</v>
      </c>
      <c r="E35" s="199">
        <v>0</v>
      </c>
      <c r="F35" s="199">
        <v>0</v>
      </c>
      <c r="G35" s="199">
        <v>0</v>
      </c>
      <c r="H35" s="199">
        <v>0</v>
      </c>
      <c r="I35" s="199">
        <v>0</v>
      </c>
      <c r="J35" s="199">
        <v>0</v>
      </c>
      <c r="K35" s="199">
        <v>0</v>
      </c>
    </row>
  </sheetData>
  <mergeCells count="6">
    <mergeCell ref="A19:A30"/>
    <mergeCell ref="A4:B4"/>
    <mergeCell ref="C5:H5"/>
    <mergeCell ref="I5:K5"/>
    <mergeCell ref="L5:M5"/>
    <mergeCell ref="A7:A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508F-8B93-4815-8FCD-8F1D02B89563}">
  <sheetPr>
    <tabColor rgb="FF00B0F0"/>
  </sheetPr>
  <dimension ref="A1:B43"/>
  <sheetViews>
    <sheetView zoomScaleNormal="100" workbookViewId="0">
      <selection activeCell="B14" sqref="B14"/>
    </sheetView>
  </sheetViews>
  <sheetFormatPr defaultColWidth="9.1796875" defaultRowHeight="14" x14ac:dyDescent="0.3"/>
  <cols>
    <col min="1" max="1" width="40.81640625" style="10" customWidth="1"/>
    <col min="2" max="2" width="70.81640625" style="10" customWidth="1"/>
    <col min="3" max="16384" width="9.1796875" style="10"/>
  </cols>
  <sheetData>
    <row r="1" spans="1:2" ht="15.5" x14ac:dyDescent="0.35">
      <c r="A1" s="57" t="s">
        <v>230</v>
      </c>
    </row>
    <row r="2" spans="1:2" x14ac:dyDescent="0.3">
      <c r="A2" s="10" t="s">
        <v>231</v>
      </c>
    </row>
    <row r="4" spans="1:2" x14ac:dyDescent="0.3">
      <c r="A4" s="58" t="s">
        <v>232</v>
      </c>
      <c r="B4" s="59" t="s">
        <v>233</v>
      </c>
    </row>
    <row r="5" spans="1:2" x14ac:dyDescent="0.3">
      <c r="A5" s="277"/>
      <c r="B5" s="278"/>
    </row>
    <row r="6" spans="1:2" x14ac:dyDescent="0.3">
      <c r="A6" s="60" t="s">
        <v>42</v>
      </c>
    </row>
    <row r="7" spans="1:2" x14ac:dyDescent="0.3">
      <c r="A7" s="11" t="s">
        <v>234</v>
      </c>
      <c r="B7" s="11" t="s">
        <v>235</v>
      </c>
    </row>
    <row r="8" spans="1:2" x14ac:dyDescent="0.3">
      <c r="A8" s="11" t="s">
        <v>56</v>
      </c>
      <c r="B8" s="11" t="s">
        <v>236</v>
      </c>
    </row>
    <row r="9" spans="1:2" x14ac:dyDescent="0.3">
      <c r="A9" s="11" t="s">
        <v>57</v>
      </c>
      <c r="B9" s="11" t="s">
        <v>237</v>
      </c>
    </row>
    <row r="10" spans="1:2" x14ac:dyDescent="0.3">
      <c r="A10" s="11"/>
      <c r="B10" s="11"/>
    </row>
    <row r="11" spans="1:2" x14ac:dyDescent="0.3">
      <c r="A11" s="60" t="s">
        <v>238</v>
      </c>
      <c r="B11" s="11"/>
    </row>
    <row r="12" spans="1:2" x14ac:dyDescent="0.3">
      <c r="A12" s="11" t="s">
        <v>156</v>
      </c>
      <c r="B12" s="11" t="s">
        <v>239</v>
      </c>
    </row>
    <row r="13" spans="1:2" x14ac:dyDescent="0.3">
      <c r="A13" s="11" t="s">
        <v>157</v>
      </c>
      <c r="B13" s="11" t="s">
        <v>240</v>
      </c>
    </row>
    <row r="14" spans="1:2" x14ac:dyDescent="0.3">
      <c r="A14" s="11" t="s">
        <v>241</v>
      </c>
      <c r="B14" s="11" t="s">
        <v>242</v>
      </c>
    </row>
    <row r="15" spans="1:2" ht="28" x14ac:dyDescent="0.3">
      <c r="A15" s="11" t="s">
        <v>159</v>
      </c>
      <c r="B15" s="11" t="s">
        <v>243</v>
      </c>
    </row>
    <row r="16" spans="1:2" ht="28" x14ac:dyDescent="0.3">
      <c r="A16" s="11" t="s">
        <v>244</v>
      </c>
      <c r="B16" s="11" t="s">
        <v>245</v>
      </c>
    </row>
    <row r="17" spans="1:2" ht="28" x14ac:dyDescent="0.3">
      <c r="A17" s="11" t="s">
        <v>246</v>
      </c>
      <c r="B17" s="11" t="s">
        <v>247</v>
      </c>
    </row>
    <row r="18" spans="1:2" x14ac:dyDescent="0.3">
      <c r="A18" s="11"/>
      <c r="B18" s="11"/>
    </row>
    <row r="19" spans="1:2" x14ac:dyDescent="0.3">
      <c r="A19" s="60" t="s">
        <v>151</v>
      </c>
      <c r="B19" s="11"/>
    </row>
    <row r="20" spans="1:2" x14ac:dyDescent="0.3">
      <c r="A20" s="11" t="s">
        <v>160</v>
      </c>
      <c r="B20" s="11" t="s">
        <v>248</v>
      </c>
    </row>
    <row r="21" spans="1:2" x14ac:dyDescent="0.3">
      <c r="A21" s="11" t="s">
        <v>161</v>
      </c>
      <c r="B21" s="11" t="s">
        <v>249</v>
      </c>
    </row>
    <row r="22" spans="1:2" x14ac:dyDescent="0.3">
      <c r="A22" s="11" t="s">
        <v>162</v>
      </c>
      <c r="B22" s="11" t="s">
        <v>250</v>
      </c>
    </row>
    <row r="23" spans="1:2" x14ac:dyDescent="0.3">
      <c r="A23" s="11" t="s">
        <v>163</v>
      </c>
      <c r="B23" s="11" t="s">
        <v>251</v>
      </c>
    </row>
    <row r="24" spans="1:2" ht="28" x14ac:dyDescent="0.3">
      <c r="A24" s="11" t="s">
        <v>164</v>
      </c>
      <c r="B24" s="11" t="s">
        <v>252</v>
      </c>
    </row>
    <row r="25" spans="1:2" x14ac:dyDescent="0.3">
      <c r="A25" s="11"/>
      <c r="B25" s="11"/>
    </row>
    <row r="26" spans="1:2" x14ac:dyDescent="0.3">
      <c r="A26" s="279" t="s">
        <v>253</v>
      </c>
      <c r="B26" s="11"/>
    </row>
    <row r="27" spans="1:2" x14ac:dyDescent="0.3">
      <c r="A27" s="11" t="s">
        <v>58</v>
      </c>
      <c r="B27" s="11" t="s">
        <v>254</v>
      </c>
    </row>
    <row r="28" spans="1:2" ht="28" x14ac:dyDescent="0.3">
      <c r="A28" s="11" t="s">
        <v>59</v>
      </c>
      <c r="B28" s="11" t="s">
        <v>255</v>
      </c>
    </row>
    <row r="29" spans="1:2" x14ac:dyDescent="0.3">
      <c r="A29" s="11" t="s">
        <v>256</v>
      </c>
      <c r="B29" s="11" t="s">
        <v>257</v>
      </c>
    </row>
    <row r="30" spans="1:2" x14ac:dyDescent="0.3">
      <c r="A30" s="11" t="s">
        <v>258</v>
      </c>
      <c r="B30" s="11" t="s">
        <v>259</v>
      </c>
    </row>
    <row r="31" spans="1:2" x14ac:dyDescent="0.3">
      <c r="A31" s="11"/>
      <c r="B31" s="11"/>
    </row>
    <row r="32" spans="1:2" x14ac:dyDescent="0.3">
      <c r="A32" s="60" t="s">
        <v>44</v>
      </c>
      <c r="B32" s="11"/>
    </row>
    <row r="33" spans="1:2" ht="42" x14ac:dyDescent="0.3">
      <c r="A33" s="11" t="s">
        <v>62</v>
      </c>
      <c r="B33" s="11" t="s">
        <v>260</v>
      </c>
    </row>
    <row r="34" spans="1:2" ht="42" x14ac:dyDescent="0.3">
      <c r="A34" s="11" t="s">
        <v>63</v>
      </c>
      <c r="B34" s="11" t="s">
        <v>261</v>
      </c>
    </row>
    <row r="35" spans="1:2" ht="28" x14ac:dyDescent="0.3">
      <c r="A35" s="11" t="s">
        <v>64</v>
      </c>
      <c r="B35" s="11" t="s">
        <v>262</v>
      </c>
    </row>
    <row r="36" spans="1:2" ht="28" x14ac:dyDescent="0.3">
      <c r="A36" s="11" t="s">
        <v>65</v>
      </c>
      <c r="B36" s="11" t="s">
        <v>263</v>
      </c>
    </row>
    <row r="37" spans="1:2" x14ac:dyDescent="0.3">
      <c r="A37" s="11" t="s">
        <v>66</v>
      </c>
      <c r="B37" s="11" t="s">
        <v>264</v>
      </c>
    </row>
    <row r="38" spans="1:2" ht="28" x14ac:dyDescent="0.3">
      <c r="A38" s="11" t="s">
        <v>67</v>
      </c>
      <c r="B38" s="11" t="s">
        <v>265</v>
      </c>
    </row>
    <row r="39" spans="1:2" x14ac:dyDescent="0.3">
      <c r="A39" s="11"/>
      <c r="B39" s="11"/>
    </row>
    <row r="40" spans="1:2" x14ac:dyDescent="0.3">
      <c r="A40" s="279" t="s">
        <v>266</v>
      </c>
      <c r="B40" s="11"/>
    </row>
    <row r="41" spans="1:2" ht="28" x14ac:dyDescent="0.3">
      <c r="A41" s="11" t="s">
        <v>267</v>
      </c>
      <c r="B41" s="11" t="s">
        <v>268</v>
      </c>
    </row>
    <row r="42" spans="1:2" ht="42" x14ac:dyDescent="0.3">
      <c r="A42" s="11" t="s">
        <v>269</v>
      </c>
      <c r="B42" s="11" t="s">
        <v>270</v>
      </c>
    </row>
    <row r="43" spans="1:2" ht="42" x14ac:dyDescent="0.3">
      <c r="A43" s="11" t="s">
        <v>271</v>
      </c>
      <c r="B43" s="11" t="s">
        <v>272</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C12"/>
  <sheetViews>
    <sheetView showGridLines="0" zoomScale="70" zoomScaleNormal="70" workbookViewId="0">
      <pane xSplit="1" ySplit="6" topLeftCell="E7" activePane="bottomRight" state="frozen"/>
      <selection pane="topRight" activeCell="B1" sqref="B1"/>
      <selection pane="bottomLeft" activeCell="A4" sqref="A4"/>
      <selection pane="bottomRight" activeCell="G7" sqref="G7"/>
    </sheetView>
  </sheetViews>
  <sheetFormatPr defaultColWidth="9.1796875" defaultRowHeight="12.5" x14ac:dyDescent="0.25"/>
  <cols>
    <col min="1" max="1" width="8.453125" style="68" customWidth="1"/>
    <col min="2" max="2" width="6.453125" style="90" customWidth="1"/>
    <col min="3" max="5" width="30.453125" style="68" customWidth="1"/>
    <col min="6" max="6" width="12.453125" style="68" customWidth="1"/>
    <col min="7" max="7" width="85.1796875" style="68" customWidth="1"/>
    <col min="8" max="11" width="14.453125" style="68" customWidth="1"/>
    <col min="12" max="12" width="15.453125" style="68" customWidth="1"/>
    <col min="13" max="14" width="14.453125" style="68" customWidth="1"/>
    <col min="15" max="15" width="14.81640625" style="68" customWidth="1"/>
    <col min="16" max="18" width="14.453125" style="68" customWidth="1"/>
    <col min="19" max="19" width="15.453125" style="68" customWidth="1"/>
    <col min="20" max="20" width="11.81640625" style="68" customWidth="1"/>
    <col min="21" max="21" width="15.453125" style="68" customWidth="1"/>
    <col min="22" max="22" width="12.453125" style="68" customWidth="1"/>
    <col min="23" max="23" width="14.453125" style="68" customWidth="1"/>
    <col min="24" max="25" width="12.453125" style="68" customWidth="1"/>
    <col min="26" max="26" width="14.453125" style="68" customWidth="1"/>
    <col min="27" max="27" width="18.453125" style="68" customWidth="1"/>
    <col min="28" max="28" width="81.453125" style="68" customWidth="1"/>
    <col min="29" max="29" width="40.453125" style="68" customWidth="1"/>
    <col min="30" max="16384" width="9.1796875" style="68"/>
  </cols>
  <sheetData>
    <row r="1" spans="1:29" ht="20" x14ac:dyDescent="0.25">
      <c r="A1" s="66" t="s">
        <v>0</v>
      </c>
      <c r="B1" s="67"/>
      <c r="F1" s="69"/>
      <c r="G1" s="69" t="s">
        <v>38</v>
      </c>
      <c r="H1" s="69"/>
      <c r="I1" s="69"/>
      <c r="J1" s="69"/>
      <c r="K1" s="69"/>
      <c r="L1" s="69"/>
      <c r="N1" s="69"/>
      <c r="T1" s="69"/>
      <c r="V1" s="69"/>
      <c r="W1" s="69"/>
      <c r="Y1" s="69"/>
      <c r="AA1" s="69"/>
    </row>
    <row r="2" spans="1:29" ht="20" x14ac:dyDescent="0.25">
      <c r="A2" s="70" t="s">
        <v>273</v>
      </c>
      <c r="B2" s="67"/>
      <c r="L2" s="69"/>
      <c r="N2" s="69"/>
      <c r="T2" s="69"/>
      <c r="V2" s="69"/>
      <c r="W2" s="69"/>
      <c r="Y2" s="69"/>
      <c r="AA2" s="69"/>
    </row>
    <row r="3" spans="1:29" ht="16.5" x14ac:dyDescent="0.25">
      <c r="A3" s="71" t="s">
        <v>274</v>
      </c>
      <c r="B3" s="71"/>
    </row>
    <row r="4" spans="1:29" ht="16.5" x14ac:dyDescent="0.25">
      <c r="A4" s="72" t="s">
        <v>41</v>
      </c>
      <c r="B4" s="73"/>
      <c r="C4" s="74"/>
      <c r="D4" s="74"/>
      <c r="E4" s="74"/>
      <c r="F4" s="74"/>
      <c r="G4" s="75"/>
      <c r="H4" s="75"/>
      <c r="I4" s="75"/>
      <c r="J4" s="75"/>
      <c r="K4" s="75"/>
      <c r="L4" s="75"/>
      <c r="M4" s="75"/>
      <c r="N4" s="75"/>
      <c r="O4" s="75"/>
      <c r="P4" s="75"/>
      <c r="Q4" s="75"/>
      <c r="R4" s="75"/>
      <c r="S4" s="75"/>
      <c r="T4" s="75"/>
      <c r="U4" s="75"/>
      <c r="V4" s="75"/>
      <c r="W4" s="75"/>
      <c r="X4" s="75"/>
      <c r="Y4" s="75"/>
      <c r="Z4" s="75"/>
      <c r="AB4" s="75"/>
    </row>
    <row r="5" spans="1:29" ht="26" x14ac:dyDescent="0.3">
      <c r="A5" s="76"/>
      <c r="B5" s="76"/>
      <c r="C5" s="77"/>
      <c r="D5" s="76"/>
      <c r="E5" s="76"/>
      <c r="F5" s="76"/>
      <c r="H5" s="330" t="s">
        <v>275</v>
      </c>
      <c r="I5" s="332"/>
      <c r="J5" s="332"/>
      <c r="K5" s="331"/>
      <c r="L5" s="333" t="s">
        <v>276</v>
      </c>
      <c r="M5" s="334"/>
      <c r="N5" s="335"/>
      <c r="O5" s="336" t="s">
        <v>277</v>
      </c>
      <c r="P5" s="337"/>
      <c r="Q5" s="337"/>
      <c r="R5" s="337"/>
      <c r="S5" s="338"/>
      <c r="T5" s="333" t="s">
        <v>278</v>
      </c>
      <c r="U5" s="334"/>
      <c r="V5" s="335"/>
      <c r="W5" s="333" t="s">
        <v>279</v>
      </c>
      <c r="X5" s="335"/>
      <c r="Y5" s="333" t="s">
        <v>280</v>
      </c>
      <c r="Z5" s="335"/>
      <c r="AA5" s="78" t="s">
        <v>46</v>
      </c>
      <c r="AB5" s="330" t="s">
        <v>47</v>
      </c>
      <c r="AC5" s="331"/>
    </row>
    <row r="6" spans="1:29" ht="95.5" x14ac:dyDescent="0.3">
      <c r="A6" s="79" t="s">
        <v>281</v>
      </c>
      <c r="B6" s="79" t="s">
        <v>282</v>
      </c>
      <c r="C6" s="80" t="s">
        <v>283</v>
      </c>
      <c r="D6" s="80" t="s">
        <v>284</v>
      </c>
      <c r="E6" s="80" t="s">
        <v>285</v>
      </c>
      <c r="F6" s="80" t="s">
        <v>286</v>
      </c>
      <c r="G6" s="80" t="s">
        <v>68</v>
      </c>
      <c r="H6" s="81" t="s">
        <v>167</v>
      </c>
      <c r="I6" s="81" t="s">
        <v>168</v>
      </c>
      <c r="J6" s="81" t="s">
        <v>169</v>
      </c>
      <c r="K6" s="81" t="s">
        <v>170</v>
      </c>
      <c r="L6" s="81" t="s">
        <v>287</v>
      </c>
      <c r="M6" s="81" t="s">
        <v>288</v>
      </c>
      <c r="N6" s="81" t="s">
        <v>289</v>
      </c>
      <c r="O6" s="81" t="s">
        <v>290</v>
      </c>
      <c r="P6" s="81" t="s">
        <v>291</v>
      </c>
      <c r="Q6" s="81" t="s">
        <v>292</v>
      </c>
      <c r="R6" s="81" t="s">
        <v>293</v>
      </c>
      <c r="S6" s="81" t="s">
        <v>294</v>
      </c>
      <c r="T6" s="81" t="s">
        <v>295</v>
      </c>
      <c r="U6" s="81" t="s">
        <v>296</v>
      </c>
      <c r="V6" s="81" t="s">
        <v>297</v>
      </c>
      <c r="W6" s="81" t="s">
        <v>298</v>
      </c>
      <c r="X6" s="81" t="s">
        <v>299</v>
      </c>
      <c r="Y6" s="81" t="s">
        <v>300</v>
      </c>
      <c r="Z6" s="81" t="s">
        <v>301</v>
      </c>
      <c r="AA6" s="82" t="s">
        <v>69</v>
      </c>
      <c r="AB6" s="83" t="s">
        <v>302</v>
      </c>
      <c r="AC6" s="82" t="s">
        <v>303</v>
      </c>
    </row>
    <row r="7" spans="1:29" ht="409" customHeight="1" x14ac:dyDescent="0.25">
      <c r="A7" s="61" t="s">
        <v>171</v>
      </c>
      <c r="B7" s="62" t="s">
        <v>172</v>
      </c>
      <c r="C7" s="63" t="s">
        <v>304</v>
      </c>
      <c r="D7" s="84" t="s">
        <v>305</v>
      </c>
      <c r="E7" s="84" t="s">
        <v>306</v>
      </c>
      <c r="F7" s="63" t="s">
        <v>307</v>
      </c>
      <c r="G7" s="63" t="s">
        <v>308</v>
      </c>
      <c r="H7" s="186"/>
      <c r="I7" s="239"/>
      <c r="J7" s="186" t="s">
        <v>309</v>
      </c>
      <c r="K7" s="186"/>
      <c r="L7" s="187" t="s">
        <v>310</v>
      </c>
      <c r="M7" s="228">
        <v>3</v>
      </c>
      <c r="N7" s="188" t="s">
        <v>311</v>
      </c>
      <c r="O7" s="228">
        <v>12</v>
      </c>
      <c r="P7" s="188">
        <v>1</v>
      </c>
      <c r="Q7" s="188">
        <v>6</v>
      </c>
      <c r="R7" s="188">
        <v>1</v>
      </c>
      <c r="S7" s="188" t="s">
        <v>312</v>
      </c>
      <c r="T7" s="86" t="s">
        <v>312</v>
      </c>
      <c r="U7" s="86" t="s">
        <v>312</v>
      </c>
      <c r="V7" s="86" t="s">
        <v>312</v>
      </c>
      <c r="W7" s="86" t="s">
        <v>312</v>
      </c>
      <c r="X7" s="86" t="s">
        <v>312</v>
      </c>
      <c r="Y7" s="86" t="s">
        <v>312</v>
      </c>
      <c r="Z7" s="86" t="s">
        <v>312</v>
      </c>
      <c r="AA7" s="86" t="s">
        <v>312</v>
      </c>
      <c r="AB7" s="63" t="s">
        <v>313</v>
      </c>
      <c r="AC7" s="63" t="s">
        <v>312</v>
      </c>
    </row>
    <row r="8" spans="1:29" ht="409.5" customHeight="1" x14ac:dyDescent="0.25">
      <c r="A8" s="61" t="s">
        <v>120</v>
      </c>
      <c r="B8" s="62" t="s">
        <v>128</v>
      </c>
      <c r="C8" s="63" t="s">
        <v>314</v>
      </c>
      <c r="D8" s="84" t="s">
        <v>315</v>
      </c>
      <c r="E8" s="84" t="s">
        <v>316</v>
      </c>
      <c r="F8" s="63" t="s">
        <v>317</v>
      </c>
      <c r="G8" s="63" t="s">
        <v>318</v>
      </c>
      <c r="H8" s="186"/>
      <c r="I8" s="186" t="s">
        <v>309</v>
      </c>
      <c r="J8" s="186"/>
      <c r="K8" s="186"/>
      <c r="L8" s="186" t="s">
        <v>319</v>
      </c>
      <c r="M8" s="186">
        <v>3</v>
      </c>
      <c r="N8" s="186" t="s">
        <v>320</v>
      </c>
      <c r="O8" s="86" t="s">
        <v>312</v>
      </c>
      <c r="P8" s="86" t="s">
        <v>312</v>
      </c>
      <c r="Q8" s="86" t="s">
        <v>312</v>
      </c>
      <c r="R8" s="86" t="s">
        <v>312</v>
      </c>
      <c r="S8" s="86" t="s">
        <v>312</v>
      </c>
      <c r="T8" s="281" t="s">
        <v>321</v>
      </c>
      <c r="U8" s="281" t="s">
        <v>322</v>
      </c>
      <c r="V8" s="188" t="s">
        <v>323</v>
      </c>
      <c r="W8" s="282" t="s">
        <v>324</v>
      </c>
      <c r="X8" s="282" t="s">
        <v>325</v>
      </c>
      <c r="Y8" s="186">
        <v>5</v>
      </c>
      <c r="Z8" s="186" t="s">
        <v>190</v>
      </c>
      <c r="AA8" s="86" t="s">
        <v>312</v>
      </c>
      <c r="AB8" s="63" t="s">
        <v>326</v>
      </c>
      <c r="AC8" s="63" t="s">
        <v>312</v>
      </c>
    </row>
    <row r="9" spans="1:29" ht="409.5" customHeight="1" x14ac:dyDescent="0.25">
      <c r="A9" s="61" t="s">
        <v>327</v>
      </c>
      <c r="B9" s="62" t="s">
        <v>328</v>
      </c>
      <c r="C9" s="63" t="s">
        <v>329</v>
      </c>
      <c r="D9" s="84" t="s">
        <v>330</v>
      </c>
      <c r="E9" s="84" t="s">
        <v>331</v>
      </c>
      <c r="F9" s="63" t="s">
        <v>332</v>
      </c>
      <c r="G9" s="291" t="s">
        <v>333</v>
      </c>
      <c r="H9" s="63"/>
      <c r="I9" s="186" t="s">
        <v>309</v>
      </c>
      <c r="J9" s="63"/>
      <c r="K9" s="63"/>
      <c r="L9" s="86" t="s">
        <v>312</v>
      </c>
      <c r="M9" s="86" t="s">
        <v>312</v>
      </c>
      <c r="N9" s="86" t="s">
        <v>312</v>
      </c>
      <c r="O9" s="86" t="s">
        <v>312</v>
      </c>
      <c r="P9" s="86" t="s">
        <v>312</v>
      </c>
      <c r="Q9" s="86" t="s">
        <v>312</v>
      </c>
      <c r="R9" s="86" t="s">
        <v>312</v>
      </c>
      <c r="S9" s="86" t="s">
        <v>312</v>
      </c>
      <c r="T9" s="232" t="s">
        <v>334</v>
      </c>
      <c r="U9" s="232" t="s">
        <v>334</v>
      </c>
      <c r="V9" s="232" t="s">
        <v>334</v>
      </c>
      <c r="W9" s="86" t="s">
        <v>312</v>
      </c>
      <c r="X9" s="86" t="s">
        <v>312</v>
      </c>
      <c r="Y9" s="186">
        <v>6</v>
      </c>
      <c r="Z9" s="231" t="s">
        <v>335</v>
      </c>
      <c r="AA9" s="86" t="s">
        <v>312</v>
      </c>
      <c r="AB9" s="85" t="s">
        <v>336</v>
      </c>
      <c r="AC9" s="63" t="s">
        <v>312</v>
      </c>
    </row>
    <row r="10" spans="1:29" ht="392.5" customHeight="1" x14ac:dyDescent="0.25">
      <c r="A10" s="61" t="s">
        <v>337</v>
      </c>
      <c r="B10" s="62" t="s">
        <v>338</v>
      </c>
      <c r="C10" s="63" t="s">
        <v>339</v>
      </c>
      <c r="D10" s="87" t="s">
        <v>340</v>
      </c>
      <c r="E10" s="63" t="s">
        <v>341</v>
      </c>
      <c r="F10" s="88" t="s">
        <v>342</v>
      </c>
      <c r="G10" s="63" t="s">
        <v>343</v>
      </c>
      <c r="H10" s="63"/>
      <c r="I10" s="186" t="s">
        <v>309</v>
      </c>
      <c r="J10" s="63"/>
      <c r="K10" s="63"/>
      <c r="L10" s="186" t="s">
        <v>344</v>
      </c>
      <c r="M10" s="186" t="s">
        <v>345</v>
      </c>
      <c r="N10" s="186" t="s">
        <v>346</v>
      </c>
      <c r="O10" s="86" t="s">
        <v>312</v>
      </c>
      <c r="P10" s="86" t="s">
        <v>312</v>
      </c>
      <c r="Q10" s="86" t="s">
        <v>312</v>
      </c>
      <c r="R10" s="86" t="s">
        <v>312</v>
      </c>
      <c r="S10" s="86" t="s">
        <v>312</v>
      </c>
      <c r="T10" s="186" t="s">
        <v>347</v>
      </c>
      <c r="U10" s="186" t="s">
        <v>348</v>
      </c>
      <c r="V10" s="186" t="s">
        <v>349</v>
      </c>
      <c r="W10" s="282" t="s">
        <v>350</v>
      </c>
      <c r="X10" s="282" t="s">
        <v>350</v>
      </c>
      <c r="Y10" s="86" t="s">
        <v>312</v>
      </c>
      <c r="Z10" s="86" t="s">
        <v>312</v>
      </c>
      <c r="AA10" s="86" t="s">
        <v>312</v>
      </c>
      <c r="AB10" s="85" t="s">
        <v>351</v>
      </c>
      <c r="AC10" s="63" t="s">
        <v>312</v>
      </c>
    </row>
    <row r="11" spans="1:29" x14ac:dyDescent="0.25">
      <c r="A11" s="76"/>
      <c r="B11" s="89"/>
      <c r="C11" s="76"/>
      <c r="D11" s="76"/>
      <c r="E11" s="76"/>
      <c r="F11" s="76"/>
    </row>
    <row r="12" spans="1:29" x14ac:dyDescent="0.25">
      <c r="A12" s="76"/>
      <c r="B12" s="89"/>
      <c r="C12" s="76"/>
      <c r="D12" s="76"/>
      <c r="E12" s="76"/>
      <c r="F12" s="76"/>
    </row>
  </sheetData>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B0F0"/>
  </sheetPr>
  <dimension ref="A1:AC9"/>
  <sheetViews>
    <sheetView showGridLines="0" zoomScale="80" zoomScaleNormal="80" workbookViewId="0">
      <pane xSplit="1" ySplit="6" topLeftCell="W7" activePane="bottomRight" state="frozen"/>
      <selection pane="topRight" activeCell="B1" sqref="B1"/>
      <selection pane="bottomLeft" activeCell="A4" sqref="A4"/>
      <selection pane="bottomRight" activeCell="AG7" sqref="AG7"/>
    </sheetView>
  </sheetViews>
  <sheetFormatPr defaultColWidth="9.1796875" defaultRowHeight="13" x14ac:dyDescent="0.3"/>
  <cols>
    <col min="1" max="1" width="8.453125" style="13" customWidth="1"/>
    <col min="2" max="2" width="6.453125" style="19" customWidth="1"/>
    <col min="3" max="5" width="30.453125" style="13" customWidth="1"/>
    <col min="6" max="6" width="12.453125" style="13" customWidth="1"/>
    <col min="7" max="7" width="61.1796875" style="13" customWidth="1"/>
    <col min="8" max="11" width="14.453125" style="13" customWidth="1"/>
    <col min="12" max="12" width="19.453125" style="13" customWidth="1"/>
    <col min="13" max="13" width="12.1796875" style="13" customWidth="1"/>
    <col min="14" max="14" width="14.453125" style="13" customWidth="1"/>
    <col min="15" max="15" width="12.453125" style="13" customWidth="1"/>
    <col min="16" max="16" width="10.453125" style="13" customWidth="1"/>
    <col min="17" max="19" width="12.453125" style="13" customWidth="1"/>
    <col min="20" max="20" width="11.81640625" style="13" customWidth="1"/>
    <col min="21" max="21" width="15.453125" style="13" customWidth="1"/>
    <col min="22" max="22" width="12.453125" style="13" customWidth="1"/>
    <col min="23" max="24" width="14.453125" style="13" customWidth="1"/>
    <col min="25" max="25" width="12.453125" style="13" customWidth="1"/>
    <col min="26" max="26" width="14.453125" style="13" customWidth="1"/>
    <col min="27" max="27" width="18.453125" style="13" customWidth="1"/>
    <col min="28" max="28" width="68.1796875" style="13" customWidth="1"/>
    <col min="29" max="29" width="40.453125" style="13" customWidth="1"/>
    <col min="30" max="16384" width="9.1796875" style="13"/>
  </cols>
  <sheetData>
    <row r="1" spans="1:29" ht="20.5" x14ac:dyDescent="0.3">
      <c r="A1" s="12" t="s">
        <v>0</v>
      </c>
      <c r="B1" s="1"/>
      <c r="F1" s="2"/>
      <c r="G1" s="2" t="s">
        <v>38</v>
      </c>
      <c r="H1" s="2"/>
      <c r="I1" s="2"/>
      <c r="J1" s="2"/>
      <c r="K1" s="2"/>
      <c r="L1" s="2"/>
      <c r="N1" s="2"/>
      <c r="T1" s="2"/>
      <c r="V1" s="2"/>
      <c r="W1" s="2"/>
      <c r="Y1" s="2"/>
      <c r="AA1" s="2"/>
    </row>
    <row r="2" spans="1:29" ht="20.5" x14ac:dyDescent="0.3">
      <c r="A2" s="14" t="s">
        <v>273</v>
      </c>
      <c r="B2" s="1"/>
      <c r="L2" s="2"/>
      <c r="N2" s="2"/>
      <c r="T2" s="2"/>
      <c r="V2" s="2"/>
      <c r="W2" s="2"/>
      <c r="Y2" s="2"/>
      <c r="AA2" s="2"/>
    </row>
    <row r="3" spans="1:29" ht="17" x14ac:dyDescent="0.3">
      <c r="A3" s="3" t="s">
        <v>274</v>
      </c>
      <c r="B3" s="3"/>
    </row>
    <row r="4" spans="1:29" ht="17" x14ac:dyDescent="0.3">
      <c r="A4" s="5" t="s">
        <v>41</v>
      </c>
      <c r="B4" s="6"/>
      <c r="C4" s="15"/>
      <c r="D4" s="15"/>
      <c r="E4" s="15"/>
      <c r="F4" s="15"/>
      <c r="G4" s="9"/>
      <c r="H4" s="9"/>
      <c r="I4" s="9"/>
      <c r="J4" s="9"/>
      <c r="K4" s="9"/>
      <c r="L4" s="9"/>
      <c r="M4" s="9"/>
      <c r="N4" s="9"/>
      <c r="O4" s="9"/>
      <c r="P4" s="9"/>
      <c r="Q4" s="9"/>
      <c r="R4" s="9"/>
      <c r="S4" s="9"/>
      <c r="T4" s="9"/>
      <c r="U4" s="9"/>
      <c r="V4" s="9"/>
      <c r="W4" s="9"/>
      <c r="X4" s="9"/>
      <c r="Y4" s="9"/>
      <c r="Z4" s="9"/>
      <c r="AB4" s="9"/>
    </row>
    <row r="5" spans="1:29" ht="26" x14ac:dyDescent="0.3">
      <c r="A5" s="20"/>
      <c r="B5" s="20"/>
      <c r="C5" s="65"/>
      <c r="D5" s="20"/>
      <c r="E5" s="20"/>
      <c r="F5" s="20"/>
      <c r="H5" s="339" t="s">
        <v>352</v>
      </c>
      <c r="I5" s="341"/>
      <c r="J5" s="341"/>
      <c r="K5" s="340"/>
      <c r="L5" s="342" t="s">
        <v>276</v>
      </c>
      <c r="M5" s="343"/>
      <c r="N5" s="344"/>
      <c r="O5" s="345" t="s">
        <v>277</v>
      </c>
      <c r="P5" s="346"/>
      <c r="Q5" s="346"/>
      <c r="R5" s="346"/>
      <c r="S5" s="347"/>
      <c r="T5" s="342" t="s">
        <v>278</v>
      </c>
      <c r="U5" s="343"/>
      <c r="V5" s="344"/>
      <c r="W5" s="342" t="s">
        <v>279</v>
      </c>
      <c r="X5" s="344"/>
      <c r="Y5" s="342" t="s">
        <v>280</v>
      </c>
      <c r="Z5" s="344"/>
      <c r="AA5" s="23" t="s">
        <v>46</v>
      </c>
      <c r="AB5" s="339" t="s">
        <v>47</v>
      </c>
      <c r="AC5" s="340"/>
    </row>
    <row r="6" spans="1:29" ht="104" x14ac:dyDescent="0.3">
      <c r="A6" s="16" t="s">
        <v>281</v>
      </c>
      <c r="B6" s="16" t="s">
        <v>282</v>
      </c>
      <c r="C6" s="8" t="s">
        <v>353</v>
      </c>
      <c r="D6" s="8" t="s">
        <v>354</v>
      </c>
      <c r="E6" s="8" t="s">
        <v>285</v>
      </c>
      <c r="F6" s="8" t="s">
        <v>286</v>
      </c>
      <c r="G6" s="8" t="s">
        <v>68</v>
      </c>
      <c r="H6" s="17" t="s">
        <v>167</v>
      </c>
      <c r="I6" s="17" t="s">
        <v>168</v>
      </c>
      <c r="J6" s="17" t="s">
        <v>169</v>
      </c>
      <c r="K6" s="17" t="s">
        <v>170</v>
      </c>
      <c r="L6" s="17" t="s">
        <v>287</v>
      </c>
      <c r="M6" s="17" t="s">
        <v>288</v>
      </c>
      <c r="N6" s="17" t="s">
        <v>289</v>
      </c>
      <c r="O6" s="17" t="s">
        <v>290</v>
      </c>
      <c r="P6" s="17" t="s">
        <v>291</v>
      </c>
      <c r="Q6" s="17" t="s">
        <v>292</v>
      </c>
      <c r="R6" s="17" t="s">
        <v>293</v>
      </c>
      <c r="S6" s="17" t="s">
        <v>294</v>
      </c>
      <c r="T6" s="17" t="s">
        <v>295</v>
      </c>
      <c r="U6" s="17" t="s">
        <v>296</v>
      </c>
      <c r="V6" s="17" t="s">
        <v>297</v>
      </c>
      <c r="W6" s="243" t="s">
        <v>298</v>
      </c>
      <c r="X6" s="17" t="s">
        <v>299</v>
      </c>
      <c r="Y6" s="17" t="s">
        <v>300</v>
      </c>
      <c r="Z6" s="17" t="s">
        <v>301</v>
      </c>
      <c r="AA6" s="7" t="s">
        <v>69</v>
      </c>
      <c r="AB6" s="4" t="s">
        <v>355</v>
      </c>
      <c r="AC6" s="7" t="s">
        <v>356</v>
      </c>
    </row>
    <row r="7" spans="1:29" ht="409.5" customHeight="1" x14ac:dyDescent="0.3">
      <c r="A7" s="286" t="s">
        <v>130</v>
      </c>
      <c r="B7" s="62" t="s">
        <v>131</v>
      </c>
      <c r="C7" s="63" t="s">
        <v>357</v>
      </c>
      <c r="D7" s="84" t="s">
        <v>358</v>
      </c>
      <c r="E7" s="63" t="s">
        <v>359</v>
      </c>
      <c r="F7" s="63" t="s">
        <v>360</v>
      </c>
      <c r="G7" s="63" t="s">
        <v>361</v>
      </c>
      <c r="H7" s="186"/>
      <c r="I7" s="186" t="s">
        <v>309</v>
      </c>
      <c r="J7" s="63"/>
      <c r="K7" s="63"/>
      <c r="L7" s="186" t="s">
        <v>362</v>
      </c>
      <c r="M7" s="186" t="s">
        <v>363</v>
      </c>
      <c r="N7" s="186" t="s">
        <v>364</v>
      </c>
      <c r="O7" s="86" t="s">
        <v>312</v>
      </c>
      <c r="P7" s="86" t="s">
        <v>312</v>
      </c>
      <c r="Q7" s="86" t="s">
        <v>312</v>
      </c>
      <c r="R7" s="86" t="s">
        <v>312</v>
      </c>
      <c r="S7" s="86" t="s">
        <v>312</v>
      </c>
      <c r="T7" s="231" t="s">
        <v>365</v>
      </c>
      <c r="U7" s="231" t="s">
        <v>366</v>
      </c>
      <c r="V7" s="186" t="s">
        <v>367</v>
      </c>
      <c r="W7" s="284" t="s">
        <v>368</v>
      </c>
      <c r="X7" s="284" t="s">
        <v>368</v>
      </c>
      <c r="Y7" s="189" t="s">
        <v>369</v>
      </c>
      <c r="Z7" s="189" t="s">
        <v>370</v>
      </c>
      <c r="AA7" s="283" t="s">
        <v>371</v>
      </c>
      <c r="AB7" s="285" t="s">
        <v>372</v>
      </c>
      <c r="AC7" s="240" t="s">
        <v>312</v>
      </c>
    </row>
    <row r="8" spans="1:29" x14ac:dyDescent="0.3">
      <c r="A8" s="20"/>
      <c r="B8" s="64"/>
      <c r="C8" s="20"/>
      <c r="D8" s="20"/>
      <c r="E8" s="20"/>
      <c r="F8" s="20"/>
    </row>
    <row r="9" spans="1:29" x14ac:dyDescent="0.3">
      <c r="A9" s="20"/>
      <c r="B9" s="64"/>
      <c r="C9" s="20"/>
      <c r="D9" s="20"/>
      <c r="E9" s="20"/>
      <c r="F9" s="20"/>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sheetPr>
  <dimension ref="A1:AC10"/>
  <sheetViews>
    <sheetView showGridLines="0" topLeftCell="A7" zoomScale="70" zoomScaleNormal="70" workbookViewId="0">
      <selection activeCell="E7" sqref="E7"/>
    </sheetView>
  </sheetViews>
  <sheetFormatPr defaultColWidth="9.1796875" defaultRowHeight="13" x14ac:dyDescent="0.3"/>
  <cols>
    <col min="1" max="1" width="8.453125" style="13" customWidth="1"/>
    <col min="2" max="2" width="6.453125" style="19" customWidth="1"/>
    <col min="3" max="5" width="30.453125" style="13" customWidth="1"/>
    <col min="6" max="6" width="12.453125" style="13" customWidth="1"/>
    <col min="7" max="7" width="55.453125" style="13" customWidth="1"/>
    <col min="8" max="11" width="14.453125" style="13" customWidth="1"/>
    <col min="12" max="12" width="16.81640625" style="13" customWidth="1"/>
    <col min="13" max="14" width="16.453125" style="13" customWidth="1"/>
    <col min="15" max="15" width="13.81640625" style="13" customWidth="1"/>
    <col min="16" max="16" width="15.453125" style="13" customWidth="1"/>
    <col min="17" max="18" width="14.453125" style="13" customWidth="1"/>
    <col min="19" max="19" width="16.453125" style="13" customWidth="1"/>
    <col min="20" max="20" width="14" style="13" customWidth="1"/>
    <col min="21" max="21" width="15.453125" style="13" customWidth="1"/>
    <col min="22" max="22" width="12.453125" style="13" customWidth="1"/>
    <col min="23" max="24" width="14.453125" style="13" customWidth="1"/>
    <col min="25" max="25" width="12.453125" style="13" customWidth="1"/>
    <col min="26" max="26" width="14.453125" style="13" customWidth="1"/>
    <col min="27" max="27" width="18.453125" style="13" customWidth="1"/>
    <col min="28" max="28" width="94.1796875" style="13" customWidth="1"/>
    <col min="29" max="29" width="40.453125" style="13" customWidth="1"/>
    <col min="30" max="16384" width="9.1796875" style="13"/>
  </cols>
  <sheetData>
    <row r="1" spans="1:29" ht="20.5" x14ac:dyDescent="0.3">
      <c r="A1" s="12" t="s">
        <v>0</v>
      </c>
      <c r="B1" s="1"/>
      <c r="F1" s="2"/>
      <c r="G1" s="2" t="s">
        <v>38</v>
      </c>
      <c r="H1" s="2"/>
      <c r="I1" s="2"/>
      <c r="J1" s="2"/>
      <c r="K1" s="2"/>
      <c r="L1" s="2"/>
      <c r="N1" s="2"/>
      <c r="T1" s="2"/>
      <c r="V1" s="2"/>
      <c r="W1" s="2"/>
      <c r="Y1" s="2"/>
      <c r="AA1" s="2"/>
    </row>
    <row r="2" spans="1:29" ht="20.5" x14ac:dyDescent="0.3">
      <c r="A2" s="14" t="s">
        <v>273</v>
      </c>
      <c r="B2" s="1"/>
      <c r="L2" s="2"/>
      <c r="N2" s="2"/>
      <c r="T2" s="2"/>
      <c r="V2" s="2"/>
      <c r="W2" s="2"/>
      <c r="Y2" s="2"/>
      <c r="AA2" s="2"/>
    </row>
    <row r="3" spans="1:29" ht="17" x14ac:dyDescent="0.3">
      <c r="A3" s="3" t="s">
        <v>274</v>
      </c>
      <c r="B3" s="3"/>
    </row>
    <row r="4" spans="1:29" ht="17" x14ac:dyDescent="0.3">
      <c r="A4" s="5" t="s">
        <v>41</v>
      </c>
      <c r="B4" s="6"/>
      <c r="C4" s="15"/>
      <c r="D4" s="15"/>
      <c r="E4" s="15"/>
      <c r="F4" s="15"/>
      <c r="G4" s="9"/>
      <c r="H4" s="9"/>
      <c r="I4" s="9"/>
      <c r="J4" s="9"/>
      <c r="K4" s="9"/>
      <c r="L4" s="9"/>
      <c r="M4" s="9"/>
      <c r="N4" s="9"/>
      <c r="O4" s="9"/>
      <c r="P4" s="9"/>
      <c r="Q4" s="9"/>
      <c r="R4" s="9"/>
      <c r="S4" s="9"/>
      <c r="T4" s="9"/>
      <c r="U4" s="9"/>
      <c r="V4" s="9"/>
      <c r="W4" s="9"/>
      <c r="X4" s="9"/>
      <c r="Y4" s="9"/>
      <c r="Z4" s="9"/>
      <c r="AB4" s="9"/>
    </row>
    <row r="5" spans="1:29" ht="26" x14ac:dyDescent="0.3">
      <c r="A5" s="20"/>
      <c r="B5" s="20"/>
      <c r="C5" s="65"/>
      <c r="D5" s="20"/>
      <c r="E5" s="20"/>
      <c r="F5" s="20"/>
      <c r="H5" s="339" t="s">
        <v>352</v>
      </c>
      <c r="I5" s="341"/>
      <c r="J5" s="341"/>
      <c r="K5" s="340"/>
      <c r="L5" s="342" t="s">
        <v>276</v>
      </c>
      <c r="M5" s="343"/>
      <c r="N5" s="344"/>
      <c r="O5" s="345" t="s">
        <v>277</v>
      </c>
      <c r="P5" s="346"/>
      <c r="Q5" s="346"/>
      <c r="R5" s="346"/>
      <c r="S5" s="347"/>
      <c r="T5" s="342" t="s">
        <v>278</v>
      </c>
      <c r="U5" s="343"/>
      <c r="V5" s="344"/>
      <c r="W5" s="342" t="s">
        <v>279</v>
      </c>
      <c r="X5" s="344"/>
      <c r="Y5" s="342" t="s">
        <v>280</v>
      </c>
      <c r="Z5" s="344"/>
      <c r="AA5" s="23" t="s">
        <v>46</v>
      </c>
      <c r="AB5" s="339" t="s">
        <v>47</v>
      </c>
      <c r="AC5" s="340"/>
    </row>
    <row r="6" spans="1:29" ht="104" x14ac:dyDescent="0.3">
      <c r="A6" s="16" t="s">
        <v>281</v>
      </c>
      <c r="B6" s="16" t="s">
        <v>282</v>
      </c>
      <c r="C6" s="8" t="s">
        <v>373</v>
      </c>
      <c r="D6" s="8" t="s">
        <v>374</v>
      </c>
      <c r="E6" s="8" t="s">
        <v>285</v>
      </c>
      <c r="F6" s="8" t="s">
        <v>286</v>
      </c>
      <c r="G6" s="8" t="s">
        <v>68</v>
      </c>
      <c r="H6" s="17" t="s">
        <v>167</v>
      </c>
      <c r="I6" s="17" t="s">
        <v>168</v>
      </c>
      <c r="J6" s="17" t="s">
        <v>169</v>
      </c>
      <c r="K6" s="17" t="s">
        <v>170</v>
      </c>
      <c r="L6" s="17" t="s">
        <v>287</v>
      </c>
      <c r="M6" s="17" t="s">
        <v>288</v>
      </c>
      <c r="N6" s="17" t="s">
        <v>289</v>
      </c>
      <c r="O6" s="243" t="s">
        <v>290</v>
      </c>
      <c r="P6" s="243" t="s">
        <v>291</v>
      </c>
      <c r="Q6" s="243" t="s">
        <v>292</v>
      </c>
      <c r="R6" s="243" t="s">
        <v>293</v>
      </c>
      <c r="S6" s="243" t="s">
        <v>294</v>
      </c>
      <c r="T6" s="17" t="s">
        <v>295</v>
      </c>
      <c r="U6" s="17" t="s">
        <v>296</v>
      </c>
      <c r="V6" s="17" t="s">
        <v>297</v>
      </c>
      <c r="W6" s="17" t="s">
        <v>298</v>
      </c>
      <c r="X6" s="17" t="s">
        <v>299</v>
      </c>
      <c r="Y6" s="17" t="s">
        <v>300</v>
      </c>
      <c r="Z6" s="17" t="s">
        <v>301</v>
      </c>
      <c r="AA6" s="7" t="s">
        <v>69</v>
      </c>
      <c r="AB6" s="4" t="s">
        <v>355</v>
      </c>
      <c r="AC6" s="7" t="s">
        <v>356</v>
      </c>
    </row>
    <row r="7" spans="1:29" ht="409.5" customHeight="1" x14ac:dyDescent="0.3">
      <c r="A7" s="286" t="s">
        <v>375</v>
      </c>
      <c r="B7" s="62" t="s">
        <v>376</v>
      </c>
      <c r="C7" s="63" t="s">
        <v>377</v>
      </c>
      <c r="D7" s="22" t="s">
        <v>378</v>
      </c>
      <c r="E7" s="18" t="s">
        <v>379</v>
      </c>
      <c r="F7" s="285" t="s">
        <v>380</v>
      </c>
      <c r="G7" s="285" t="s">
        <v>381</v>
      </c>
      <c r="H7" s="189"/>
      <c r="I7" s="241"/>
      <c r="J7" s="229" t="s">
        <v>309</v>
      </c>
      <c r="K7" s="189"/>
      <c r="L7" s="21" t="s">
        <v>312</v>
      </c>
      <c r="M7" s="21" t="s">
        <v>312</v>
      </c>
      <c r="N7" s="244" t="s">
        <v>312</v>
      </c>
      <c r="O7" s="229">
        <v>126</v>
      </c>
      <c r="P7" s="229">
        <v>9</v>
      </c>
      <c r="Q7" s="229">
        <v>13</v>
      </c>
      <c r="R7" s="229">
        <v>9</v>
      </c>
      <c r="S7" s="229" t="s">
        <v>312</v>
      </c>
      <c r="T7" s="245" t="s">
        <v>312</v>
      </c>
      <c r="U7" s="21" t="s">
        <v>312</v>
      </c>
      <c r="V7" s="21" t="s">
        <v>312</v>
      </c>
      <c r="W7" s="21" t="s">
        <v>312</v>
      </c>
      <c r="X7" s="21" t="s">
        <v>312</v>
      </c>
      <c r="Y7" s="21" t="s">
        <v>312</v>
      </c>
      <c r="Z7" s="21" t="s">
        <v>312</v>
      </c>
      <c r="AA7" s="21" t="s">
        <v>312</v>
      </c>
      <c r="AB7" s="85" t="s">
        <v>382</v>
      </c>
      <c r="AC7" s="63" t="s">
        <v>312</v>
      </c>
    </row>
    <row r="8" spans="1:29" ht="344.25" customHeight="1" x14ac:dyDescent="0.3">
      <c r="A8" s="286" t="s">
        <v>383</v>
      </c>
      <c r="B8" s="62" t="s">
        <v>384</v>
      </c>
      <c r="C8" s="63" t="s">
        <v>385</v>
      </c>
      <c r="D8" s="22" t="s">
        <v>386</v>
      </c>
      <c r="E8" s="18" t="s">
        <v>387</v>
      </c>
      <c r="F8" s="18" t="s">
        <v>388</v>
      </c>
      <c r="G8" s="18" t="s">
        <v>389</v>
      </c>
      <c r="H8" s="189"/>
      <c r="I8" s="189" t="s">
        <v>309</v>
      </c>
      <c r="J8" s="189"/>
      <c r="K8" s="189"/>
      <c r="L8" s="230" t="s">
        <v>390</v>
      </c>
      <c r="M8" s="229">
        <v>1</v>
      </c>
      <c r="N8" s="229" t="s">
        <v>391</v>
      </c>
      <c r="O8" s="246" t="s">
        <v>312</v>
      </c>
      <c r="P8" s="246" t="s">
        <v>312</v>
      </c>
      <c r="Q8" s="246" t="s">
        <v>312</v>
      </c>
      <c r="R8" s="246" t="s">
        <v>312</v>
      </c>
      <c r="S8" s="246" t="s">
        <v>312</v>
      </c>
      <c r="T8" s="280" t="s">
        <v>392</v>
      </c>
      <c r="U8" s="280" t="s">
        <v>393</v>
      </c>
      <c r="V8" s="287" t="s">
        <v>312</v>
      </c>
      <c r="W8" s="21" t="s">
        <v>312</v>
      </c>
      <c r="X8" s="21" t="s">
        <v>312</v>
      </c>
      <c r="Y8" s="21" t="s">
        <v>312</v>
      </c>
      <c r="Z8" s="21" t="s">
        <v>312</v>
      </c>
      <c r="AA8" s="21" t="s">
        <v>312</v>
      </c>
      <c r="AB8" s="63" t="s">
        <v>394</v>
      </c>
      <c r="AC8" s="63" t="s">
        <v>312</v>
      </c>
    </row>
    <row r="9" spans="1:29" x14ac:dyDescent="0.3">
      <c r="A9" s="20"/>
      <c r="B9" s="64"/>
      <c r="C9" s="20"/>
      <c r="D9" s="20"/>
      <c r="E9" s="20"/>
      <c r="F9" s="20"/>
    </row>
    <row r="10" spans="1:29" x14ac:dyDescent="0.3">
      <c r="A10" s="20"/>
      <c r="B10" s="64"/>
      <c r="C10" s="20"/>
      <c r="D10" s="20"/>
      <c r="E10" s="20"/>
      <c r="F10" s="20"/>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64c5c4-c023-49ec-883a-1dbd48c703c7">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DB1765-5857-4864-A705-1BDB14BE58FF}">
  <ds:schemaRefs>
    <ds:schemaRef ds:uri="http://schemas.openxmlformats.org/package/2006/metadata/core-properties"/>
    <ds:schemaRef ds:uri="15595e82-0494-40fd-83a7-22a474c43b65"/>
    <ds:schemaRef ds:uri="http://schemas.microsoft.com/office/2006/documentManagement/types"/>
    <ds:schemaRef ds:uri="http://schemas.microsoft.com/office/infopath/2007/PartnerControls"/>
    <ds:schemaRef ds:uri="3d56a7ca-c444-43d3-a379-67cec2c56838"/>
    <ds:schemaRef ds:uri="http://purl.org/dc/elements/1.1/"/>
    <ds:schemaRef ds:uri="http://schemas.microsoft.com/office/2006/metadata/properties"/>
    <ds:schemaRef ds:uri="http://purl.org/dc/terms/"/>
    <ds:schemaRef ds:uri="http://www.w3.org/XML/1998/namespace"/>
    <ds:schemaRef ds:uri="http://purl.org/dc/dcmitype/"/>
    <ds:schemaRef ds:uri="9064c5c4-c023-49ec-883a-1dbd48c703c7"/>
    <ds:schemaRef ds:uri="94d280ac-a00d-49bb-87b1-f13829808d24"/>
  </ds:schemaRefs>
</ds:datastoreItem>
</file>

<file path=customXml/itemProps2.xml><?xml version="1.0" encoding="utf-8"?>
<ds:datastoreItem xmlns:ds="http://schemas.openxmlformats.org/officeDocument/2006/customXml" ds:itemID="{8E9BFB5D-A615-4E48-B12E-BEE921E0C2B8}">
  <ds:schemaRefs>
    <ds:schemaRef ds:uri="http://schemas.microsoft.com/sharepoint/v3/contenttype/forms"/>
  </ds:schemaRefs>
</ds:datastoreItem>
</file>

<file path=customXml/itemProps3.xml><?xml version="1.0" encoding="utf-8"?>
<ds:datastoreItem xmlns:ds="http://schemas.openxmlformats.org/officeDocument/2006/customXml" ds:itemID="{96EF8633-539C-49B0-B9C8-FD3A5247FF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README (New)</vt:lpstr>
      <vt:lpstr>1.CARB Regulatory (New)</vt:lpstr>
      <vt:lpstr>2.CARB Enforcement (New)</vt:lpstr>
      <vt:lpstr>3.CARB Guidance (New)</vt:lpstr>
      <vt:lpstr>4. CARB Incentives (New)</vt:lpstr>
      <vt:lpstr>CARB Metrics Glossary (New)</vt:lpstr>
      <vt:lpstr>5b.DISTRICT Trucks-Autos</vt:lpstr>
      <vt:lpstr>5c.DISTRICT Railyards</vt:lpstr>
      <vt:lpstr>5d.DISTRICT Metal</vt:lpstr>
      <vt:lpstr>5e.DISTRICT Rendering</vt:lpstr>
      <vt:lpstr>5f.DISTRICT Auto Body Shops</vt:lpstr>
      <vt:lpstr>5g.DISTRICT Exposure Reduction</vt:lpstr>
      <vt:lpstr>5h.DISTRICT Industrial</vt:lpstr>
      <vt:lpstr>'1.CARB Regulatory (New)'!Print_Titles</vt:lpstr>
      <vt:lpstr>'2.CARB Enforcement (New)'!Print_Titles</vt:lpstr>
      <vt:lpstr>'3.CARB Guidance (New)'!Print_Titles</vt:lpstr>
      <vt:lpstr>'5b.DISTRICT Trucks-Autos'!Print_Titles</vt:lpstr>
      <vt:lpstr>'5c.DISTRICT Railyards'!Print_Titles</vt:lpstr>
      <vt:lpstr>'5d.DISTRICT Metal'!Print_Titles</vt:lpstr>
      <vt:lpstr>'5e.DISTRICT Rendering'!Print_Titles</vt:lpstr>
      <vt:lpstr>'5f.DISTRICT Auto Body Shops'!Print_Titles</vt:lpstr>
      <vt:lpstr>'5g.DISTRICT Exposure Reduction'!Print_Titles</vt:lpstr>
      <vt:lpstr>'5h.DISTRICT Industrial'!Print_Titles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Trinidad, Erika@ARB</cp:lastModifiedBy>
  <cp:revision/>
  <dcterms:created xsi:type="dcterms:W3CDTF">2020-03-17T21:11:30Z</dcterms:created>
  <dcterms:modified xsi:type="dcterms:W3CDTF">2022-10-27T19:06:16Z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0x01010003F0518481138048887E57BC67E021FB</vt:lpwstr>
  </property>
</Properties>
</file>