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3 Q2/1127 update/"/>
    </mc:Choice>
  </mc:AlternateContent>
  <xr:revisionPtr revIDLastSave="76" documentId="13_ncr:1_{01A20CDD-DC36-472A-8A99-F0910A30EF1B}" xr6:coauthVersionLast="47" xr6:coauthVersionMax="47" xr10:uidLastSave="{71DD48F8-6F41-4DCC-8BAF-0099C089E69E}"/>
  <bookViews>
    <workbookView xWindow="-108" yWindow="-108" windowWidth="23256" windowHeight="12576" activeTab="2"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alcChain>
</file>

<file path=xl/sharedStrings.xml><?xml version="1.0" encoding="utf-8"?>
<sst xmlns="http://schemas.openxmlformats.org/spreadsheetml/2006/main" count="105" uniqueCount="75">
  <si>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</si>
  <si>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</si>
  <si>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 xml:space="preserve">Eastern Time on July 3, 2023. The report includes all compliance instruments held in California and Québec jurisdiction accounts and by participants registered according to each program’s regulations. The data are presented by vintage for allowances and by project type </t>
  </si>
  <si>
    <t xml:space="preserve">for offset credits. Unless denoted with the issuing jurisdiction in parentheses (CA or QC), instrument types are issued by California, Québec, or Ontario. For program participants, the CITSS account types include General Accounts, Compliance Accounts, and Limited Use Holding </t>
  </si>
  <si>
    <t xml:space="preserve">Accounts (CA entities only). The California and Québec jurisdiction accounts include the Voluntary Renewable Electricity Account (CA), Auction Account, Issuance Account, Allocation Account, Retirement Account, Invalidation Account, Allowance Price Containment Reserve </t>
  </si>
  <si>
    <t>Account, Price Ceiling Account (CA), Environmental Integrity Account (QC), and the Forest Buffer Account (CA). An entity‘s account may contain compliance instruments issued by multiple jurisdictions. In addition to the overview of all compliance instruments provided on this</t>
  </si>
  <si>
    <t>page, subsequent pages of this report provide more detailed information about holdings of DEBS and non-DEBS offset credits, and the holdings in the Price Containment Reserve Accounts and Price Ceiling Account (CA).  This report is typically released on the third business</t>
  </si>
  <si>
    <t>day of each calendar quarter.</t>
  </si>
  <si>
    <t>Entity Accounts</t>
  </si>
  <si>
    <t>Jurisdiction Accounts</t>
  </si>
  <si>
    <t>All Accounts</t>
  </si>
  <si>
    <t>Allowance Vintage</t>
  </si>
  <si>
    <t>General</t>
  </si>
  <si>
    <t>Compliance</t>
  </si>
  <si>
    <r>
      <t>Limited Use Holding Account (CA)</t>
    </r>
    <r>
      <rPr>
        <b/>
        <vertAlign val="superscript"/>
        <sz val="12"/>
        <rFont val="Arial"/>
        <family val="2"/>
      </rPr>
      <t>(1)</t>
    </r>
  </si>
  <si>
    <t>Voluntary Renewable Electricity
(CA)</t>
  </si>
  <si>
    <t>Auction +
Issuance +
Allocation</t>
  </si>
  <si>
    <r>
      <t>Retirement</t>
    </r>
    <r>
      <rPr>
        <b/>
        <vertAlign val="superscript"/>
        <sz val="12"/>
        <rFont val="Arial"/>
        <family val="2"/>
      </rPr>
      <t>(2,3)</t>
    </r>
  </si>
  <si>
    <t>Invalidation</t>
  </si>
  <si>
    <r>
      <t>Reserve + Price Ceiling (CA)</t>
    </r>
    <r>
      <rPr>
        <b/>
        <vertAlign val="superscript"/>
        <sz val="12"/>
        <rFont val="Arial"/>
        <family val="2"/>
      </rPr>
      <t>(4)</t>
    </r>
  </si>
  <si>
    <r>
      <t>Environmental Integrity (QC) + Forest Buffer (CA)</t>
    </r>
    <r>
      <rPr>
        <b/>
        <vertAlign val="superscript"/>
        <sz val="12"/>
        <rFont val="Arial"/>
        <family val="2"/>
      </rPr>
      <t>(5)</t>
    </r>
  </si>
  <si>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</si>
  <si>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</si>
  <si>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</si>
  <si>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</si>
  <si>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</si>
  <si>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</si>
  <si>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</si>
  <si>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</si>
  <si>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</si>
  <si>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</si>
  <si>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</si>
  <si>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</si>
  <si>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</si>
  <si>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</si>
  <si>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</si>
  <si>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</si>
  <si>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</si>
  <si>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</si>
  <si>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 each</t>
  </si>
  <si>
    <t>year all the allocated allowances that have been placed in their LUHA.</t>
  </si>
  <si>
    <t>(2) Ontario joined the linked Cap-and-Trade Program with Québec and California on January 1, 2018. On July 3, 2018, the Government of Ontario filed a regulation that revoked the Ontario cap-and-trade regulation. As of that date, there were 13,186,967 more allowances held</t>
  </si>
  <si>
    <t xml:space="preserve">in California and Québec accounts than the total number of allowances issued by those two jurisdictions alone. To maintain the environmental stringency of the linked market, California and Québec retired 11,340,792 and 1,846,175 allowances, respectively, to account for the </t>
  </si>
  <si>
    <t>remaining Ontario allowances. California retired vintage 2021-2030 allowances in equal number for each vintage, and Québec retired solely vintage 2017 allowances.</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</si>
  <si>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</si>
  <si>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</si>
  <si>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</si>
  <si>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</si>
  <si>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r>
      <rPr>
        <b/>
        <sz val="12"/>
        <color rgb="FF000000"/>
        <rFont val="Arial"/>
      </rPr>
      <t>Reserve (QC)</t>
    </r>
    <r>
      <rPr>
        <b/>
        <vertAlign val="superscript"/>
        <sz val="12"/>
        <rFont val="Arial"/>
        <family val="2"/>
      </rPr>
      <t>(1)</t>
    </r>
  </si>
  <si>
    <r>
      <rPr>
        <b/>
        <sz val="12"/>
        <color rgb="FF000000"/>
        <rFont val="Arial"/>
      </rPr>
      <t>Reserve (CA)</t>
    </r>
    <r>
      <rPr>
        <b/>
        <vertAlign val="superscript"/>
        <sz val="12"/>
        <rFont val="Arial"/>
        <family val="2"/>
      </rPr>
      <t>(1)</t>
    </r>
  </si>
  <si>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</si>
  <si>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</si>
  <si>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</si>
  <si>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</si>
  <si>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</si>
  <si>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</si>
  <si>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</si>
  <si>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</si>
  <si>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</si>
  <si>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</si>
  <si>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</si>
  <si>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California Offset Credits Disaggregated by Project Type and Direct Environmental Benefits to the State (DEBs) Classification</t>
  </si>
  <si>
    <r>
      <rPr>
        <b/>
        <sz val="12"/>
        <color rgb="FF000000"/>
        <rFont val="Arial"/>
      </rPr>
      <t>Offset Credit Type</t>
    </r>
    <r>
      <rPr>
        <b/>
        <vertAlign val="superscript"/>
        <sz val="12"/>
        <rFont val="Arial"/>
        <family val="2"/>
      </rPr>
      <t>(1)</t>
    </r>
  </si>
  <si>
    <t>Limited Use Holding Account (CA)</t>
  </si>
  <si>
    <t>Retirement</t>
  </si>
  <si>
    <t>Reserve + Price Ceiling (CA)</t>
  </si>
  <si>
    <t xml:space="preserve">Forest Buffer (CA) </t>
  </si>
  <si>
    <t>California - Offset Credits (non-DEBs)</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</si>
  <si>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</si>
  <si>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</si>
  <si>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r>
      <t xml:space="preserve">13,259,837 </t>
    </r>
    <r>
      <rPr>
        <u/>
        <sz val="12"/>
        <color theme="1"/>
        <rFont val="Arial"/>
        <family val="2"/>
      </rPr>
      <t>13,288,033</t>
    </r>
  </si>
  <si>
    <r>
      <t xml:space="preserve">13,259,837 </t>
    </r>
    <r>
      <rPr>
        <b/>
        <u/>
        <sz val="12"/>
        <color theme="1"/>
        <rFont val="Arial"/>
        <family val="2"/>
      </rPr>
      <t>13,288,033</t>
    </r>
  </si>
  <si>
    <r>
      <t xml:space="preserve">13,259,838 </t>
    </r>
    <r>
      <rPr>
        <b/>
        <u/>
        <sz val="12"/>
        <color theme="1"/>
        <rFont val="Arial"/>
        <family val="2"/>
      </rPr>
      <t>13,203,446</t>
    </r>
  </si>
  <si>
    <r>
      <t xml:space="preserve">Released July 7, 2023 </t>
    </r>
    <r>
      <rPr>
        <b/>
        <u/>
        <sz val="12"/>
        <rFont val="Arial"/>
        <family val="2"/>
      </rPr>
      <t>Updated November 28, 2023</t>
    </r>
  </si>
  <si>
    <r>
      <t xml:space="preserve">12,043,972 </t>
    </r>
    <r>
      <rPr>
        <u/>
        <sz val="12"/>
        <color theme="1"/>
        <rFont val="Arial"/>
        <family val="2"/>
      </rPr>
      <t>11,987,580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</si>
</sst>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8">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2"/>
      <color theme="1"/>
      <name val="Arial"/>
    </font>
    <font>
      <b/>
      <sz val="12"/>
      <color rgb="FF000000"/>
      <name val="Arial"/>
    </font>
    <font>
      <b/>
      <sz val="12"/>
      <color rgb="FF000000"/>
      <name val="Arial"/>
      <family val="2"/>
    </font>
    <font>
      <b/>
      <vertAlign val="superscript"/>
      <sz val="12"/>
      <name val="Arial"/>
      <family val="2"/>
    </font>
    <font>
      <sz val="11"/>
      <name val="Calibri"/>
    </font>
    <font>
      <strike/>
      <sz val="12"/>
      <color theme="1"/>
      <name val="Arial"/>
      <family val="2"/>
    </font>
    <font>
      <u/>
      <sz val="12"/>
      <color theme="1"/>
      <name val="Arial"/>
      <family val="2"/>
    </font>
    <font>
      <b/>
      <strike/>
      <sz val="12"/>
      <color theme="1"/>
      <name val="Arial"/>
      <family val="2"/>
    </font>
    <font>
      <b/>
      <u/>
      <sz val="12"/>
      <color theme="1"/>
      <name val="Arial"/>
      <family val="2"/>
    </font>
    <font>
      <b/>
      <u/>
      <sz val="12"/>
      <name val="Arial"/>
      <family val="2"/>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7">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32" fillId="0" borderId="0"/>
  </cellStyleXfs>
  <cellXfs count="129">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4" borderId="6" xfId="1" applyFont="1" applyFill="1" applyBorder="1" applyAlignment="1">
      <alignment horizontal="center" vertical="center"/>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Alignment="1">
      <alignment horizontal="center"/>
    </xf>
    <xf numFmtId="3" fontId="4" fillId="0" borderId="0" xfId="1" quotePrefix="1" applyNumberFormat="1" applyFont="1" applyAlignment="1">
      <alignment horizontal="right" wrapText="1"/>
    </xf>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0" fontId="5" fillId="0" borderId="1" xfId="0" applyFont="1" applyBorder="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xf numFmtId="0" fontId="3" fillId="0" borderId="1" xfId="1" applyFont="1" applyBorder="1"/>
    <xf numFmtId="0" fontId="5" fillId="7" borderId="1" xfId="0" applyFont="1" applyFill="1" applyBorder="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xf numFmtId="3" fontId="5" fillId="3" borderId="1" xfId="0" quotePrefix="1" applyNumberFormat="1" applyFont="1" applyFill="1" applyBorder="1" applyAlignment="1">
      <alignment horizontal="right" wrapText="1"/>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3" fontId="7"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5" fillId="0" borderId="0" xfId="0" applyNumberFormat="1" applyFont="1" applyAlignment="1">
      <alignment wrapText="1"/>
    </xf>
    <xf numFmtId="3" fontId="27" fillId="0" borderId="0" xfId="0" applyNumberFormat="1" applyFont="1" applyAlignment="1">
      <alignment wrapText="1"/>
    </xf>
    <xf numFmtId="3" fontId="3" fillId="0" borderId="0" xfId="0" applyNumberFormat="1" applyFont="1" applyAlignment="1">
      <alignment horizontal="right" wrapText="1"/>
    </xf>
    <xf numFmtId="0" fontId="6" fillId="0" borderId="0" xfId="1" applyFont="1"/>
    <xf numFmtId="0" fontId="26" fillId="0" borderId="0" xfId="0" applyFont="1" applyAlignment="1">
      <alignment vertical="top" wrapText="1"/>
    </xf>
    <xf numFmtId="0" fontId="3" fillId="0" borderId="1" xfId="0" applyFont="1" applyBorder="1" applyAlignment="1">
      <alignment horizontal="left"/>
    </xf>
    <xf numFmtId="0" fontId="3"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Alignment="1">
      <alignment horizontal="center" vertical="center" wrapText="1"/>
    </xf>
    <xf numFmtId="0" fontId="26" fillId="0" borderId="0" xfId="0" applyFont="1" applyAlignment="1">
      <alignment horizontal="left" vertical="top"/>
    </xf>
    <xf numFmtId="0" fontId="6" fillId="0" borderId="0" xfId="0" applyFont="1" applyAlignment="1">
      <alignment horizontal="center"/>
    </xf>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xf numFmtId="0" fontId="4" fillId="2" borderId="3" xfId="0" applyFont="1" applyFill="1" applyBorder="1"/>
    <xf numFmtId="0" fontId="4" fillId="2" borderId="4" xfId="0" applyFont="1" applyFill="1" applyBorder="1"/>
    <xf numFmtId="0" fontId="3" fillId="0" borderId="0" xfId="0" applyFont="1" applyAlignment="1">
      <alignment vertical="center"/>
    </xf>
    <xf numFmtId="0" fontId="4" fillId="0" borderId="0" xfId="1" applyFont="1" applyAlignment="1">
      <alignment horizontal="left"/>
    </xf>
    <xf numFmtId="3" fontId="4" fillId="0" borderId="0" xfId="1" quotePrefix="1" applyNumberFormat="1" applyFont="1" applyAlignment="1">
      <alignment horizontal="left" wrapText="1"/>
    </xf>
    <xf numFmtId="0" fontId="6" fillId="0" borderId="0" xfId="0" applyFont="1" applyAlignment="1">
      <alignment vertical="top"/>
    </xf>
    <xf numFmtId="0" fontId="6" fillId="0" borderId="0" xfId="0" applyFont="1" applyAlignment="1">
      <alignment horizontal="left" vertical="top"/>
    </xf>
    <xf numFmtId="0" fontId="26" fillId="0" borderId="0" xfId="0" applyFont="1" applyAlignment="1">
      <alignment vertical="top"/>
    </xf>
    <xf numFmtId="0" fontId="9" fillId="0" borderId="0" xfId="0" applyFont="1" applyAlignment="1">
      <alignment vertical="center"/>
    </xf>
    <xf numFmtId="0" fontId="6" fillId="0" borderId="7" xfId="0" applyFont="1" applyBorder="1"/>
    <xf numFmtId="0" fontId="6" fillId="0" borderId="8" xfId="0" applyFont="1" applyBorder="1"/>
    <xf numFmtId="0" fontId="6" fillId="0" borderId="9" xfId="0" applyFont="1" applyBorder="1"/>
    <xf numFmtId="0" fontId="8" fillId="6" borderId="3" xfId="1" applyFont="1" applyFill="1" applyBorder="1" applyAlignment="1">
      <alignment vertical="center"/>
    </xf>
    <xf numFmtId="0" fontId="8" fillId="6" borderId="4" xfId="1" applyFont="1" applyFill="1" applyBorder="1" applyAlignment="1">
      <alignment vertical="center"/>
    </xf>
    <xf numFmtId="0" fontId="3" fillId="0" borderId="23" xfId="0" applyFont="1" applyBorder="1" applyAlignment="1">
      <alignment vertical="center"/>
    </xf>
    <xf numFmtId="0" fontId="6" fillId="0" borderId="2" xfId="1" applyFont="1" applyBorder="1" applyAlignment="1">
      <alignment horizontal="center"/>
    </xf>
    <xf numFmtId="3" fontId="6" fillId="0" borderId="4" xfId="1" applyNumberFormat="1" applyFont="1" applyBorder="1" applyAlignment="1">
      <alignment wrapText="1"/>
    </xf>
    <xf numFmtId="0" fontId="3" fillId="0" borderId="10" xfId="0" applyFont="1" applyBorder="1" applyAlignment="1">
      <alignment vertical="center"/>
    </xf>
    <xf numFmtId="0" fontId="6" fillId="0" borderId="1" xfId="0" applyFont="1" applyBorder="1" applyAlignment="1">
      <alignment horizontal="center"/>
    </xf>
    <xf numFmtId="0" fontId="3" fillId="0" borderId="1" xfId="0" applyFont="1" applyBorder="1" applyAlignment="1">
      <alignment horizontal="center"/>
    </xf>
    <xf numFmtId="0" fontId="8" fillId="6" borderId="2" xfId="1" applyFont="1" applyFill="1" applyBorder="1" applyAlignment="1">
      <alignment vertical="center"/>
    </xf>
    <xf numFmtId="0" fontId="28" fillId="0" borderId="0" xfId="1" applyFont="1"/>
    <xf numFmtId="0" fontId="4" fillId="3" borderId="1" xfId="1" applyFont="1" applyFill="1" applyBorder="1" applyAlignment="1">
      <alignment horizontal="center" vertical="center"/>
    </xf>
    <xf numFmtId="3" fontId="4" fillId="3" borderId="1" xfId="1" quotePrefix="1" applyNumberFormat="1" applyFont="1" applyFill="1" applyBorder="1" applyAlignment="1">
      <alignment horizontal="right" vertical="center" wrapText="1"/>
    </xf>
    <xf numFmtId="0" fontId="5" fillId="4" borderId="1" xfId="1" applyFont="1" applyFill="1" applyBorder="1" applyAlignment="1">
      <alignment horizontal="center" vertical="center"/>
    </xf>
    <xf numFmtId="0" fontId="3" fillId="0" borderId="1" xfId="0" applyFont="1" applyBorder="1"/>
    <xf numFmtId="3" fontId="6" fillId="0" borderId="0" xfId="1" applyNumberFormat="1" applyFont="1" applyAlignment="1">
      <alignment wrapText="1"/>
    </xf>
    <xf numFmtId="3" fontId="3" fillId="0" borderId="4" xfId="0" applyNumberFormat="1" applyFont="1" applyBorder="1"/>
    <xf numFmtId="3" fontId="3" fillId="5" borderId="4" xfId="0" applyNumberFormat="1" applyFont="1" applyFill="1" applyBorder="1" applyAlignment="1">
      <alignment wrapText="1"/>
    </xf>
    <xf numFmtId="3" fontId="3" fillId="5" borderId="1" xfId="0" applyNumberFormat="1" applyFont="1" applyFill="1" applyBorder="1"/>
    <xf numFmtId="0" fontId="3" fillId="5" borderId="1" xfId="0" applyFont="1" applyFill="1" applyBorder="1"/>
    <xf numFmtId="3" fontId="3" fillId="0" borderId="1" xfId="45" applyNumberFormat="1" applyFont="1" applyBorder="1"/>
    <xf numFmtId="49" fontId="3" fillId="0" borderId="0" xfId="1" applyNumberFormat="1" applyFont="1"/>
    <xf numFmtId="0" fontId="8" fillId="0" borderId="0" xfId="1" applyFont="1" applyAlignment="1">
      <alignment vertical="center"/>
    </xf>
    <xf numFmtId="0" fontId="3" fillId="2" borderId="2" xfId="0" applyFont="1" applyFill="1" applyBorder="1" applyAlignment="1">
      <alignment horizontal="center"/>
    </xf>
    <xf numFmtId="0" fontId="4" fillId="39" borderId="1" xfId="1" applyFont="1" applyFill="1" applyBorder="1" applyAlignment="1">
      <alignment horizontal="center"/>
    </xf>
    <xf numFmtId="3" fontId="5" fillId="39" borderId="1" xfId="0" applyNumberFormat="1" applyFont="1" applyFill="1" applyBorder="1" applyAlignment="1">
      <alignment wrapText="1"/>
    </xf>
    <xf numFmtId="3" fontId="4" fillId="39" borderId="1" xfId="1" quotePrefix="1" applyNumberFormat="1" applyFont="1" applyFill="1" applyBorder="1" applyAlignment="1">
      <alignment horizontal="right" wrapText="1"/>
    </xf>
    <xf numFmtId="0" fontId="5" fillId="2" borderId="6" xfId="1" applyFont="1" applyFill="1" applyBorder="1" applyAlignment="1">
      <alignment horizontal="center"/>
    </xf>
    <xf numFmtId="0" fontId="8" fillId="6" borderId="24" xfId="1" applyFont="1" applyFill="1" applyBorder="1" applyAlignment="1">
      <alignment vertical="center"/>
    </xf>
    <xf numFmtId="0" fontId="8" fillId="6" borderId="13" xfId="1" applyFont="1" applyFill="1" applyBorder="1" applyAlignment="1">
      <alignment vertical="center"/>
    </xf>
    <xf numFmtId="0" fontId="8" fillId="6" borderId="12" xfId="1" applyFont="1" applyFill="1" applyBorder="1" applyAlignment="1">
      <alignment vertical="center"/>
    </xf>
    <xf numFmtId="0" fontId="6" fillId="0" borderId="25" xfId="0" applyFont="1" applyBorder="1"/>
    <xf numFmtId="0" fontId="6" fillId="0" borderId="26" xfId="0" applyFont="1" applyBorder="1"/>
    <xf numFmtId="0" fontId="6" fillId="0" borderId="27" xfId="0" applyFont="1" applyBorder="1"/>
    <xf numFmtId="0" fontId="5" fillId="0" borderId="28" xfId="0" applyFont="1" applyBorder="1" applyAlignment="1">
      <alignment vertical="center"/>
    </xf>
    <xf numFmtId="0" fontId="6" fillId="0" borderId="29" xfId="0" applyFont="1" applyBorder="1"/>
    <xf numFmtId="0" fontId="6" fillId="0" borderId="30" xfId="0" applyFont="1" applyBorder="1"/>
    <xf numFmtId="0" fontId="8" fillId="6" borderId="11" xfId="1" applyFont="1" applyFill="1" applyBorder="1" applyAlignment="1">
      <alignment vertical="center"/>
    </xf>
    <xf numFmtId="0" fontId="4" fillId="3" borderId="6" xfId="0" applyFont="1" applyFill="1" applyBorder="1" applyAlignment="1">
      <alignment horizontal="center" vertical="center" wrapText="1"/>
    </xf>
    <xf numFmtId="3" fontId="33" fillId="0" borderId="1" xfId="0" applyNumberFormat="1" applyFont="1" applyBorder="1" applyAlignment="1">
      <alignment horizontal="right" wrapText="1"/>
    </xf>
    <xf numFmtId="3" fontId="35" fillId="3" borderId="1" xfId="1" quotePrefix="1" applyNumberFormat="1" applyFont="1" applyFill="1" applyBorder="1" applyAlignment="1">
      <alignment horizontal="righ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1" xfId="0"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30" fillId="3" borderId="5" xfId="1" applyFont="1" applyFill="1" applyBorder="1" applyAlignment="1">
      <alignment horizontal="center" vertical="center"/>
    </xf>
    <xf numFmtId="0" fontId="4" fillId="3" borderId="6" xfId="1" applyFont="1" applyFill="1" applyBorder="1" applyAlignment="1">
      <alignment horizontal="center" vertical="center"/>
    </xf>
  </cellXfs>
  <cellStyles count="47">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6" xr:uid="{249345D8-7638-43B4-B55C-DC997E2B0E23}"/>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D9E1F2"/>
      <color rgb="FFFFCC66"/>
      <color rgb="FFFFCC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5"/>
  <sheetViews>
    <sheetView zoomScale="70" zoomScaleNormal="70" workbookViewId="0"/>
  </sheetViews>
  <sheetFormatPr defaultColWidth="8.77734375" defaultRowHeight="15"/>
  <cols>
    <col min="1" max="1" width="66" style="3" customWidth="1"/>
    <col min="2" max="5" width="19.77734375" style="3" customWidth="1"/>
    <col min="6" max="6" width="23.44140625" style="3" customWidth="1"/>
    <col min="7" max="7" width="19.44140625" style="3" customWidth="1"/>
    <col min="8" max="8" width="20.5546875" style="3" customWidth="1"/>
    <col min="9" max="10" width="22.5546875" style="3" customWidth="1"/>
    <col min="11" max="12" width="23.5546875" style="3" customWidth="1"/>
    <col min="13" max="13" width="8.77734375" style="3"/>
    <col min="14" max="14" width="11.44140625" style="3" bestFit="1" customWidth="1"/>
    <col min="15" max="15" width="11.21875" style="3" customWidth="1"/>
    <col min="16" max="16" width="11.44140625" style="3" bestFit="1" customWidth="1"/>
    <col min="17" max="16384" width="8.77734375" style="3"/>
  </cols>
  <sheetData>
    <row r="1" spans="1:14" ht="81.75" customHeight="1">
      <c r="A1" s="104"/>
      <c r="B1" s="105"/>
      <c r="C1" s="105"/>
      <c r="D1" s="105"/>
      <c r="E1" s="105"/>
      <c r="F1" s="105"/>
      <c r="G1" s="105"/>
      <c r="H1" s="105"/>
      <c r="I1" s="105"/>
      <c r="J1" s="105"/>
      <c r="K1" s="106"/>
    </row>
    <row r="2" spans="1:14" ht="37.5" customHeight="1">
      <c r="A2" s="107" t="s">
        <v>73</v>
      </c>
      <c r="B2" s="108"/>
      <c r="C2" s="108"/>
      <c r="D2" s="108"/>
      <c r="E2" s="108"/>
      <c r="F2" s="108"/>
      <c r="G2" s="108"/>
      <c r="H2" s="108"/>
      <c r="I2" s="108"/>
      <c r="J2" s="108"/>
      <c r="K2" s="109"/>
    </row>
    <row r="3" spans="1:14" ht="37.5" customHeight="1">
      <c r="A3" s="102" t="s">
        <v>0</v>
      </c>
      <c r="B3" s="110"/>
      <c r="C3" s="110"/>
      <c r="D3" s="110"/>
      <c r="E3" s="110"/>
      <c r="F3" s="110"/>
      <c r="G3" s="110"/>
      <c r="H3" s="110"/>
      <c r="I3" s="110"/>
      <c r="J3" s="110"/>
      <c r="K3" s="103"/>
    </row>
    <row r="4" spans="1:14" ht="15" customHeight="1">
      <c r="A4" s="52" t="s">
        <v>1</v>
      </c>
      <c r="B4" s="53"/>
      <c r="C4" s="53"/>
      <c r="D4" s="53"/>
      <c r="E4" s="53"/>
      <c r="F4" s="53"/>
      <c r="G4" s="53"/>
      <c r="H4" s="53"/>
      <c r="I4" s="53"/>
      <c r="J4" s="53"/>
      <c r="K4" s="54"/>
    </row>
    <row r="5" spans="1:14" ht="15" customHeight="1">
      <c r="A5" s="55" t="s">
        <v>2</v>
      </c>
      <c r="B5" s="56"/>
      <c r="C5" s="56"/>
      <c r="D5" s="56"/>
      <c r="E5" s="56"/>
      <c r="F5" s="56"/>
      <c r="G5" s="56"/>
      <c r="H5" s="56"/>
      <c r="I5" s="56"/>
      <c r="J5" s="56"/>
      <c r="K5" s="57"/>
    </row>
    <row r="6" spans="1:14" ht="15" customHeight="1">
      <c r="A6" s="55" t="s">
        <v>3</v>
      </c>
      <c r="B6" s="56"/>
      <c r="C6" s="56"/>
      <c r="D6" s="56"/>
      <c r="E6" s="56"/>
      <c r="F6" s="56"/>
      <c r="G6" s="56"/>
      <c r="H6" s="56"/>
      <c r="I6" s="56"/>
      <c r="J6" s="56"/>
      <c r="K6" s="57"/>
    </row>
    <row r="7" spans="1:14" ht="15" customHeight="1">
      <c r="A7" s="55" t="s">
        <v>4</v>
      </c>
      <c r="B7" s="56"/>
      <c r="C7" s="56"/>
      <c r="D7" s="56"/>
      <c r="E7" s="56"/>
      <c r="F7" s="56"/>
      <c r="G7" s="56"/>
      <c r="H7" s="56"/>
      <c r="I7" s="56"/>
      <c r="J7" s="56"/>
      <c r="K7" s="57"/>
    </row>
    <row r="8" spans="1:14" ht="15" customHeight="1">
      <c r="A8" s="55" t="s">
        <v>5</v>
      </c>
      <c r="B8" s="56"/>
      <c r="C8" s="56"/>
      <c r="D8" s="56"/>
      <c r="E8" s="56"/>
      <c r="F8" s="56"/>
      <c r="G8" s="56"/>
      <c r="H8" s="56"/>
      <c r="I8" s="56"/>
      <c r="J8" s="56"/>
      <c r="K8" s="57"/>
    </row>
    <row r="9" spans="1:14" ht="15" customHeight="1">
      <c r="A9" s="79" t="s">
        <v>6</v>
      </c>
      <c r="B9" s="64"/>
      <c r="C9" s="64"/>
      <c r="D9" s="64"/>
      <c r="E9" s="64"/>
      <c r="F9" s="64"/>
      <c r="G9" s="64"/>
      <c r="H9" s="64"/>
      <c r="I9" s="64"/>
      <c r="J9" s="64"/>
      <c r="K9" s="76"/>
    </row>
    <row r="10" spans="1:14" ht="15" customHeight="1">
      <c r="A10" s="58" t="s">
        <v>7</v>
      </c>
      <c r="B10" s="59"/>
      <c r="C10" s="64"/>
      <c r="D10" s="59"/>
      <c r="E10" s="59"/>
      <c r="F10" s="64"/>
      <c r="G10" s="59"/>
      <c r="H10" s="59"/>
      <c r="I10" s="59"/>
      <c r="J10" s="59"/>
      <c r="K10" s="60"/>
    </row>
    <row r="11" spans="1:14" ht="15.6">
      <c r="A11" s="1"/>
      <c r="B11" s="61"/>
      <c r="C11" s="62" t="s">
        <v>8</v>
      </c>
      <c r="D11" s="63"/>
      <c r="E11" s="114" t="s">
        <v>9</v>
      </c>
      <c r="F11" s="115"/>
      <c r="G11" s="115"/>
      <c r="H11" s="115"/>
      <c r="I11" s="115"/>
      <c r="J11" s="116"/>
      <c r="K11" s="2" t="s">
        <v>10</v>
      </c>
    </row>
    <row r="12" spans="1:14" ht="62.4">
      <c r="A12" s="4" t="s">
        <v>11</v>
      </c>
      <c r="B12" s="4" t="s">
        <v>12</v>
      </c>
      <c r="C12" s="4" t="s">
        <v>13</v>
      </c>
      <c r="D12" s="43" t="s">
        <v>14</v>
      </c>
      <c r="E12" s="43" t="s">
        <v>15</v>
      </c>
      <c r="F12" s="43" t="s">
        <v>16</v>
      </c>
      <c r="G12" s="86" t="s">
        <v>17</v>
      </c>
      <c r="H12" s="86" t="s">
        <v>18</v>
      </c>
      <c r="I12" s="43" t="s">
        <v>19</v>
      </c>
      <c r="J12" s="43" t="s">
        <v>20</v>
      </c>
      <c r="K12" s="13" t="s">
        <v>21</v>
      </c>
    </row>
    <row r="13" spans="1:14">
      <c r="A13" s="80">
        <v>2013</v>
      </c>
      <c r="B13" s="47">
        <v>899702</v>
      </c>
      <c r="C13" s="47">
        <v>0</v>
      </c>
      <c r="D13" s="47">
        <v>0</v>
      </c>
      <c r="E13" s="47">
        <v>0</v>
      </c>
      <c r="F13" s="47">
        <v>79</v>
      </c>
      <c r="G13" s="47">
        <v>183235373</v>
      </c>
      <c r="H13" s="47">
        <v>0</v>
      </c>
      <c r="I13" s="93">
        <v>0</v>
      </c>
      <c r="J13" s="47">
        <v>4846</v>
      </c>
      <c r="K13" s="47">
        <v>184140000</v>
      </c>
      <c r="L13" s="88"/>
      <c r="N13" s="8"/>
    </row>
    <row r="14" spans="1:14">
      <c r="A14" s="80">
        <v>2014</v>
      </c>
      <c r="B14" s="47">
        <v>1032210</v>
      </c>
      <c r="C14" s="47">
        <v>0</v>
      </c>
      <c r="D14" s="47">
        <v>0</v>
      </c>
      <c r="E14" s="47">
        <v>0</v>
      </c>
      <c r="F14" s="47">
        <v>40</v>
      </c>
      <c r="G14" s="47">
        <v>180031625</v>
      </c>
      <c r="H14" s="47">
        <v>0</v>
      </c>
      <c r="I14" s="93">
        <v>7125</v>
      </c>
      <c r="J14" s="47">
        <v>0</v>
      </c>
      <c r="K14" s="47">
        <v>181071000</v>
      </c>
      <c r="L14" s="88"/>
      <c r="N14" s="8"/>
    </row>
    <row r="15" spans="1:14">
      <c r="A15" s="80">
        <v>2015</v>
      </c>
      <c r="B15" s="47">
        <v>1939946</v>
      </c>
      <c r="C15" s="47">
        <v>20397</v>
      </c>
      <c r="D15" s="47">
        <v>0</v>
      </c>
      <c r="E15" s="47">
        <v>0</v>
      </c>
      <c r="F15" s="47">
        <v>0</v>
      </c>
      <c r="G15" s="47">
        <v>439367947</v>
      </c>
      <c r="H15" s="47">
        <v>0</v>
      </c>
      <c r="I15" s="93">
        <v>79710</v>
      </c>
      <c r="J15" s="47">
        <v>0</v>
      </c>
      <c r="K15" s="47">
        <v>441408000</v>
      </c>
      <c r="L15" s="88"/>
      <c r="N15" s="8"/>
    </row>
    <row r="16" spans="1:14">
      <c r="A16" s="80">
        <v>2016</v>
      </c>
      <c r="B16" s="47">
        <v>8673962</v>
      </c>
      <c r="C16" s="47">
        <v>700412</v>
      </c>
      <c r="D16" s="47">
        <v>0</v>
      </c>
      <c r="E16" s="47">
        <v>0</v>
      </c>
      <c r="F16" s="47">
        <v>1731</v>
      </c>
      <c r="G16" s="47">
        <v>389145163</v>
      </c>
      <c r="H16" s="47">
        <v>0</v>
      </c>
      <c r="I16" s="93">
        <v>20971641</v>
      </c>
      <c r="J16" s="47">
        <v>0</v>
      </c>
      <c r="K16" s="47">
        <v>419492909</v>
      </c>
      <c r="L16" s="88"/>
      <c r="N16" s="8"/>
    </row>
    <row r="17" spans="1:14">
      <c r="A17" s="80">
        <v>2017</v>
      </c>
      <c r="B17" s="47">
        <v>12534427</v>
      </c>
      <c r="C17" s="47">
        <v>1700276</v>
      </c>
      <c r="D17" s="47">
        <v>0</v>
      </c>
      <c r="E17" s="47">
        <v>0</v>
      </c>
      <c r="F17" s="47">
        <v>0</v>
      </c>
      <c r="G17" s="47">
        <v>392419165</v>
      </c>
      <c r="H17" s="47">
        <v>0</v>
      </c>
      <c r="I17" s="93">
        <v>16248243</v>
      </c>
      <c r="J17" s="47">
        <v>0</v>
      </c>
      <c r="K17" s="47">
        <v>422902111</v>
      </c>
      <c r="L17" s="88"/>
      <c r="N17" s="8"/>
    </row>
    <row r="18" spans="1:14">
      <c r="A18" s="80">
        <v>2018</v>
      </c>
      <c r="B18" s="47">
        <v>21066329</v>
      </c>
      <c r="C18" s="47">
        <v>5536746</v>
      </c>
      <c r="D18" s="47">
        <v>0</v>
      </c>
      <c r="E18" s="47">
        <v>181491</v>
      </c>
      <c r="F18" s="47">
        <v>24</v>
      </c>
      <c r="G18" s="47">
        <v>367826323</v>
      </c>
      <c r="H18" s="47">
        <v>0</v>
      </c>
      <c r="I18" s="93">
        <v>376682</v>
      </c>
      <c r="J18" s="47">
        <v>0</v>
      </c>
      <c r="K18" s="47">
        <v>394987595</v>
      </c>
      <c r="L18" s="88"/>
      <c r="N18" s="8"/>
    </row>
    <row r="19" spans="1:14">
      <c r="A19" s="80">
        <v>2019</v>
      </c>
      <c r="B19" s="47">
        <v>52854708</v>
      </c>
      <c r="C19" s="47">
        <v>9716555</v>
      </c>
      <c r="D19" s="47">
        <v>0</v>
      </c>
      <c r="E19" s="47">
        <v>865750</v>
      </c>
      <c r="F19" s="47">
        <v>0</v>
      </c>
      <c r="G19" s="47">
        <v>310823277</v>
      </c>
      <c r="H19" s="47">
        <v>0</v>
      </c>
      <c r="I19" s="93">
        <v>609387</v>
      </c>
      <c r="J19" s="47">
        <v>0</v>
      </c>
      <c r="K19" s="47">
        <v>374869677</v>
      </c>
      <c r="L19" s="88"/>
      <c r="N19" s="8"/>
    </row>
    <row r="20" spans="1:14">
      <c r="A20" s="80">
        <v>2020</v>
      </c>
      <c r="B20" s="47">
        <v>63532728</v>
      </c>
      <c r="C20" s="47">
        <v>68880043</v>
      </c>
      <c r="D20" s="47">
        <v>0</v>
      </c>
      <c r="E20" s="47">
        <v>835500</v>
      </c>
      <c r="F20" s="47">
        <v>57494</v>
      </c>
      <c r="G20" s="47">
        <v>230920187</v>
      </c>
      <c r="H20" s="47">
        <v>0</v>
      </c>
      <c r="I20" s="93">
        <v>0</v>
      </c>
      <c r="J20" s="47">
        <v>0</v>
      </c>
      <c r="K20" s="47">
        <v>364225952</v>
      </c>
      <c r="L20" s="88"/>
      <c r="N20" s="8"/>
    </row>
    <row r="21" spans="1:14">
      <c r="A21" s="80">
        <v>2021</v>
      </c>
      <c r="B21" s="47">
        <v>157242734</v>
      </c>
      <c r="C21" s="47">
        <v>192637289</v>
      </c>
      <c r="D21" s="47">
        <v>0</v>
      </c>
      <c r="E21" s="47">
        <v>0</v>
      </c>
      <c r="F21" s="47">
        <v>987155</v>
      </c>
      <c r="G21" s="47">
        <v>13601245</v>
      </c>
      <c r="H21" s="47">
        <v>0</v>
      </c>
      <c r="I21" s="93">
        <v>0</v>
      </c>
      <c r="J21" s="47">
        <v>0</v>
      </c>
      <c r="K21" s="47">
        <v>364468423</v>
      </c>
      <c r="L21" s="88"/>
      <c r="N21" s="8"/>
    </row>
    <row r="22" spans="1:14">
      <c r="A22" s="80">
        <v>2022</v>
      </c>
      <c r="B22" s="47">
        <v>146574711</v>
      </c>
      <c r="C22" s="47">
        <v>188814268</v>
      </c>
      <c r="D22" s="47">
        <v>0</v>
      </c>
      <c r="E22" s="47">
        <v>0</v>
      </c>
      <c r="F22" s="47">
        <v>5026496</v>
      </c>
      <c r="G22" s="47">
        <v>7371125</v>
      </c>
      <c r="H22" s="47">
        <v>0</v>
      </c>
      <c r="I22" s="93">
        <v>0</v>
      </c>
      <c r="J22" s="47">
        <v>0</v>
      </c>
      <c r="K22" s="47">
        <v>347786600</v>
      </c>
      <c r="L22" s="88"/>
      <c r="N22" s="8"/>
    </row>
    <row r="23" spans="1:14">
      <c r="A23" s="80">
        <v>2023</v>
      </c>
      <c r="B23" s="47">
        <v>150368611</v>
      </c>
      <c r="C23" s="47">
        <v>64638204</v>
      </c>
      <c r="D23" s="47">
        <v>20226990</v>
      </c>
      <c r="E23" s="47">
        <v>0</v>
      </c>
      <c r="F23" s="47">
        <v>96571968</v>
      </c>
      <c r="G23" s="47">
        <v>2600027</v>
      </c>
      <c r="H23" s="47">
        <v>0</v>
      </c>
      <c r="I23" s="93">
        <v>0</v>
      </c>
      <c r="J23" s="47">
        <v>0</v>
      </c>
      <c r="K23" s="47">
        <v>334405800</v>
      </c>
      <c r="L23" s="88"/>
      <c r="N23" s="8"/>
    </row>
    <row r="24" spans="1:14">
      <c r="A24" s="80">
        <v>2024</v>
      </c>
      <c r="B24" s="47">
        <v>33225000</v>
      </c>
      <c r="C24" s="47">
        <v>0</v>
      </c>
      <c r="D24" s="47">
        <v>0</v>
      </c>
      <c r="E24" s="47">
        <v>0</v>
      </c>
      <c r="F24" s="47">
        <v>286556321</v>
      </c>
      <c r="G24" s="47">
        <v>1134079</v>
      </c>
      <c r="H24" s="47">
        <v>0</v>
      </c>
      <c r="I24" s="93">
        <v>0</v>
      </c>
      <c r="J24" s="47">
        <v>0</v>
      </c>
      <c r="K24" s="47">
        <v>320915400</v>
      </c>
      <c r="L24" s="88"/>
      <c r="N24" s="8"/>
    </row>
    <row r="25" spans="1:14">
      <c r="A25" s="80">
        <v>2025</v>
      </c>
      <c r="B25" s="47">
        <v>30907250</v>
      </c>
      <c r="C25" s="47">
        <v>0</v>
      </c>
      <c r="D25" s="47">
        <v>0</v>
      </c>
      <c r="E25" s="47">
        <v>0</v>
      </c>
      <c r="F25" s="47">
        <v>275583671</v>
      </c>
      <c r="G25" s="47">
        <v>1134079</v>
      </c>
      <c r="H25" s="47">
        <v>0</v>
      </c>
      <c r="I25" s="93">
        <v>0</v>
      </c>
      <c r="J25" s="47">
        <v>0</v>
      </c>
      <c r="K25" s="47">
        <v>307625000</v>
      </c>
      <c r="L25" s="88"/>
      <c r="N25" s="8"/>
    </row>
    <row r="26" spans="1:14">
      <c r="A26" s="80">
        <v>2026</v>
      </c>
      <c r="B26" s="47">
        <v>15154000</v>
      </c>
      <c r="C26" s="47">
        <v>0</v>
      </c>
      <c r="D26" s="47">
        <v>0</v>
      </c>
      <c r="E26" s="47">
        <v>0</v>
      </c>
      <c r="F26" s="47">
        <v>277856121</v>
      </c>
      <c r="G26" s="47">
        <v>1134079</v>
      </c>
      <c r="H26" s="47">
        <v>0</v>
      </c>
      <c r="I26" s="93">
        <v>0</v>
      </c>
      <c r="J26" s="47">
        <v>0</v>
      </c>
      <c r="K26" s="47">
        <v>294144200</v>
      </c>
      <c r="L26" s="88"/>
      <c r="N26" s="8"/>
    </row>
    <row r="27" spans="1:14">
      <c r="A27" s="80">
        <v>2027</v>
      </c>
      <c r="B27" s="47">
        <v>0</v>
      </c>
      <c r="C27" s="47">
        <v>0</v>
      </c>
      <c r="D27" s="47">
        <v>0</v>
      </c>
      <c r="E27" s="47">
        <v>0</v>
      </c>
      <c r="F27" s="47">
        <v>279619721</v>
      </c>
      <c r="G27" s="47">
        <v>1134079</v>
      </c>
      <c r="H27" s="47">
        <v>0</v>
      </c>
      <c r="I27" s="93">
        <v>0</v>
      </c>
      <c r="J27" s="47">
        <v>0</v>
      </c>
      <c r="K27" s="47">
        <v>280753800</v>
      </c>
      <c r="L27" s="88"/>
      <c r="N27" s="8"/>
    </row>
    <row r="28" spans="1:14">
      <c r="A28" s="80">
        <v>2028</v>
      </c>
      <c r="B28" s="47">
        <v>0</v>
      </c>
      <c r="C28" s="47">
        <v>0</v>
      </c>
      <c r="D28" s="47">
        <v>0</v>
      </c>
      <c r="E28" s="47">
        <v>0</v>
      </c>
      <c r="F28" s="47">
        <v>266338921</v>
      </c>
      <c r="G28" s="47">
        <v>1134079</v>
      </c>
      <c r="H28" s="47">
        <v>0</v>
      </c>
      <c r="I28" s="93">
        <v>0</v>
      </c>
      <c r="J28" s="47">
        <v>0</v>
      </c>
      <c r="K28" s="47">
        <v>267473000</v>
      </c>
      <c r="L28" s="88"/>
      <c r="N28" s="8"/>
    </row>
    <row r="29" spans="1:14">
      <c r="A29" s="80">
        <v>2029</v>
      </c>
      <c r="B29" s="47">
        <v>0</v>
      </c>
      <c r="C29" s="47">
        <v>0</v>
      </c>
      <c r="D29" s="47">
        <v>0</v>
      </c>
      <c r="E29" s="47">
        <v>0</v>
      </c>
      <c r="F29" s="47">
        <v>252848521</v>
      </c>
      <c r="G29" s="47">
        <v>1134079</v>
      </c>
      <c r="H29" s="47">
        <v>0</v>
      </c>
      <c r="I29" s="93">
        <v>0</v>
      </c>
      <c r="J29" s="47">
        <v>0</v>
      </c>
      <c r="K29" s="47">
        <v>253982600</v>
      </c>
      <c r="L29" s="88"/>
      <c r="N29" s="8"/>
    </row>
    <row r="30" spans="1:14">
      <c r="A30" s="80">
        <v>2030</v>
      </c>
      <c r="B30" s="47">
        <v>0</v>
      </c>
      <c r="C30" s="47">
        <v>0</v>
      </c>
      <c r="D30" s="47">
        <v>0</v>
      </c>
      <c r="E30" s="47">
        <v>0</v>
      </c>
      <c r="F30" s="47">
        <v>239467721</v>
      </c>
      <c r="G30" s="47">
        <v>1134079</v>
      </c>
      <c r="H30" s="47">
        <v>0</v>
      </c>
      <c r="I30" s="93">
        <v>0</v>
      </c>
      <c r="J30" s="47">
        <v>0</v>
      </c>
      <c r="K30" s="47">
        <v>240601800</v>
      </c>
      <c r="L30" s="88"/>
      <c r="N30" s="8"/>
    </row>
    <row r="31" spans="1:14">
      <c r="A31" s="14" t="s">
        <v>22</v>
      </c>
      <c r="B31" s="47">
        <v>17797</v>
      </c>
      <c r="C31" s="47">
        <v>0</v>
      </c>
      <c r="D31" s="47">
        <v>0</v>
      </c>
      <c r="E31" s="47">
        <v>0</v>
      </c>
      <c r="F31" s="47">
        <v>0</v>
      </c>
      <c r="G31" s="47">
        <v>2022229</v>
      </c>
      <c r="H31" s="47">
        <v>0</v>
      </c>
      <c r="I31" s="93">
        <v>0</v>
      </c>
      <c r="J31" s="47">
        <v>0</v>
      </c>
      <c r="K31" s="47">
        <v>2040026</v>
      </c>
      <c r="L31" s="88"/>
      <c r="N31" s="8"/>
    </row>
    <row r="32" spans="1:14">
      <c r="A32" s="14" t="s">
        <v>23</v>
      </c>
      <c r="B32" s="47">
        <v>26332</v>
      </c>
      <c r="C32" s="47">
        <v>0</v>
      </c>
      <c r="D32" s="47">
        <v>0</v>
      </c>
      <c r="E32" s="47">
        <v>0</v>
      </c>
      <c r="F32" s="47">
        <v>0</v>
      </c>
      <c r="G32" s="3">
        <v>1274122</v>
      </c>
      <c r="H32" s="47">
        <v>0</v>
      </c>
      <c r="I32" s="93">
        <v>235522646</v>
      </c>
      <c r="J32" s="47">
        <v>0</v>
      </c>
      <c r="K32" s="47">
        <v>236823100</v>
      </c>
      <c r="L32" s="88"/>
      <c r="N32" s="8"/>
    </row>
    <row r="33" spans="1:16">
      <c r="A33" s="14" t="s">
        <v>24</v>
      </c>
      <c r="B33" s="6">
        <v>0</v>
      </c>
      <c r="C33" s="6">
        <v>0</v>
      </c>
      <c r="D33" s="6">
        <v>0</v>
      </c>
      <c r="E33" s="6">
        <v>0</v>
      </c>
      <c r="F33" s="6">
        <v>0</v>
      </c>
      <c r="G33" s="6">
        <v>0</v>
      </c>
      <c r="H33" s="6">
        <v>0</v>
      </c>
      <c r="I33" s="18">
        <v>0</v>
      </c>
      <c r="J33" s="6">
        <v>0</v>
      </c>
      <c r="K33" s="47">
        <f t="shared" ref="K33" si="0">SUM(B33:J33)</f>
        <v>0</v>
      </c>
      <c r="L33" s="88"/>
      <c r="N33" s="8"/>
    </row>
    <row r="34" spans="1:16" ht="15.6">
      <c r="A34" s="16" t="s">
        <v>25</v>
      </c>
      <c r="B34" s="98">
        <v>696050447</v>
      </c>
      <c r="C34" s="98">
        <v>532644190</v>
      </c>
      <c r="D34" s="98">
        <v>20226990</v>
      </c>
      <c r="E34" s="98">
        <v>1882741</v>
      </c>
      <c r="F34" s="98">
        <v>1980915984</v>
      </c>
      <c r="G34" s="98">
        <v>2528576361</v>
      </c>
      <c r="H34" s="98">
        <v>0</v>
      </c>
      <c r="I34" s="98">
        <v>273815434</v>
      </c>
      <c r="J34" s="98">
        <v>4846</v>
      </c>
      <c r="K34" s="98">
        <v>6034116993</v>
      </c>
      <c r="L34" s="8"/>
      <c r="N34" s="8"/>
    </row>
    <row r="35" spans="1:16" ht="15.6">
      <c r="A35" s="17" t="s">
        <v>26</v>
      </c>
      <c r="B35" s="18"/>
      <c r="C35" s="18"/>
      <c r="D35" s="18"/>
      <c r="E35" s="18"/>
      <c r="F35" s="18"/>
      <c r="G35" s="7"/>
      <c r="H35" s="7"/>
      <c r="I35" s="7"/>
      <c r="J35" s="7"/>
      <c r="K35" s="7"/>
    </row>
    <row r="36" spans="1:16">
      <c r="A36" s="19" t="s">
        <v>27</v>
      </c>
      <c r="B36" s="47">
        <v>39469119</v>
      </c>
      <c r="C36" s="47">
        <v>724536</v>
      </c>
      <c r="D36" s="47">
        <v>0</v>
      </c>
      <c r="E36" s="47">
        <v>0</v>
      </c>
      <c r="F36" s="47">
        <v>728208</v>
      </c>
      <c r="G36" s="47">
        <v>130417245</v>
      </c>
      <c r="H36" s="47">
        <v>0</v>
      </c>
      <c r="I36" s="47">
        <v>0</v>
      </c>
      <c r="J36" s="47">
        <v>31057039</v>
      </c>
      <c r="K36" s="47">
        <v>202396147</v>
      </c>
    </row>
    <row r="37" spans="1:16" ht="16.5" customHeight="1">
      <c r="A37" s="20" t="s">
        <v>28</v>
      </c>
      <c r="B37" s="6">
        <v>0</v>
      </c>
      <c r="C37" s="6">
        <v>0</v>
      </c>
      <c r="D37" s="6">
        <v>0</v>
      </c>
      <c r="E37" s="6">
        <v>0</v>
      </c>
      <c r="F37" s="6">
        <v>0</v>
      </c>
      <c r="G37" s="6">
        <v>0</v>
      </c>
      <c r="H37" s="6">
        <v>0</v>
      </c>
      <c r="I37" s="6">
        <v>0</v>
      </c>
      <c r="J37" s="6">
        <v>0</v>
      </c>
      <c r="K37" s="7">
        <v>0</v>
      </c>
    </row>
    <row r="38" spans="1:16" ht="15.6">
      <c r="A38" s="21" t="s">
        <v>29</v>
      </c>
      <c r="B38" s="47">
        <v>5199293</v>
      </c>
      <c r="C38" s="47">
        <v>108380</v>
      </c>
      <c r="D38" s="47">
        <v>0</v>
      </c>
      <c r="E38" s="47">
        <v>0</v>
      </c>
      <c r="F38" s="47">
        <v>70833</v>
      </c>
      <c r="G38" s="47">
        <v>20141827</v>
      </c>
      <c r="H38" s="47">
        <v>88955</v>
      </c>
      <c r="I38" s="47">
        <v>0</v>
      </c>
      <c r="J38" s="47">
        <v>0</v>
      </c>
      <c r="K38" s="47">
        <v>25609288</v>
      </c>
      <c r="N38" s="8"/>
      <c r="O38" s="22"/>
      <c r="P38" s="8"/>
    </row>
    <row r="39" spans="1:16">
      <c r="A39" s="21" t="s">
        <v>30</v>
      </c>
      <c r="B39" s="6">
        <v>1837894</v>
      </c>
      <c r="C39" s="6">
        <v>30</v>
      </c>
      <c r="D39" s="6">
        <v>0</v>
      </c>
      <c r="E39" s="6">
        <v>0</v>
      </c>
      <c r="F39" s="6">
        <v>16586</v>
      </c>
      <c r="G39" s="6">
        <v>7132871</v>
      </c>
      <c r="H39" s="6">
        <v>37269</v>
      </c>
      <c r="I39" s="6">
        <v>0</v>
      </c>
      <c r="J39" s="6">
        <v>0</v>
      </c>
      <c r="K39" s="7">
        <v>9024650</v>
      </c>
    </row>
    <row r="40" spans="1:16">
      <c r="A40" s="21" t="s">
        <v>31</v>
      </c>
      <c r="B40" s="47">
        <v>4314702</v>
      </c>
      <c r="C40" s="47">
        <v>126165</v>
      </c>
      <c r="D40" s="47">
        <v>0</v>
      </c>
      <c r="E40" s="47">
        <v>0</v>
      </c>
      <c r="F40" s="47">
        <v>29277</v>
      </c>
      <c r="G40" s="47">
        <v>7039153</v>
      </c>
      <c r="H40" s="47">
        <v>0</v>
      </c>
      <c r="I40" s="87">
        <v>0</v>
      </c>
      <c r="J40" s="47">
        <v>0</v>
      </c>
      <c r="K40" s="47">
        <v>11509297</v>
      </c>
    </row>
    <row r="41" spans="1:16">
      <c r="A41" s="21" t="s">
        <v>32</v>
      </c>
      <c r="B41" s="6">
        <v>0</v>
      </c>
      <c r="C41" s="6">
        <v>0</v>
      </c>
      <c r="D41" s="6">
        <v>0</v>
      </c>
      <c r="E41" s="6">
        <v>0</v>
      </c>
      <c r="F41" s="6">
        <v>0</v>
      </c>
      <c r="G41" s="6">
        <v>0</v>
      </c>
      <c r="H41" s="6">
        <v>0</v>
      </c>
      <c r="I41" s="6">
        <v>0</v>
      </c>
      <c r="J41" s="6">
        <v>0</v>
      </c>
      <c r="K41" s="7">
        <v>0</v>
      </c>
    </row>
    <row r="42" spans="1:16">
      <c r="A42" s="23"/>
      <c r="B42" s="6"/>
      <c r="C42" s="6"/>
      <c r="D42" s="6"/>
      <c r="E42" s="6"/>
      <c r="F42" s="6"/>
      <c r="G42" s="6"/>
      <c r="H42" s="6"/>
      <c r="I42" s="6"/>
      <c r="J42" s="6"/>
      <c r="K42" s="7"/>
    </row>
    <row r="43" spans="1:16" ht="15.6">
      <c r="A43" s="28" t="s">
        <v>33</v>
      </c>
      <c r="B43" s="6"/>
      <c r="C43" s="6"/>
      <c r="D43" s="6"/>
      <c r="E43" s="6"/>
      <c r="F43" s="6"/>
      <c r="G43" s="6"/>
      <c r="H43" s="6"/>
      <c r="I43" s="6"/>
      <c r="J43" s="6"/>
      <c r="K43" s="7"/>
    </row>
    <row r="44" spans="1:16">
      <c r="A44" s="21" t="s">
        <v>34</v>
      </c>
      <c r="B44" s="47">
        <v>134188</v>
      </c>
      <c r="C44" s="47">
        <v>0</v>
      </c>
      <c r="D44" s="47">
        <v>0</v>
      </c>
      <c r="E44" s="47">
        <v>0</v>
      </c>
      <c r="F44" s="47">
        <v>0</v>
      </c>
      <c r="G44" s="47">
        <v>525188</v>
      </c>
      <c r="H44" s="47">
        <v>0</v>
      </c>
      <c r="I44" s="87">
        <v>0</v>
      </c>
      <c r="J44" s="47">
        <v>15401</v>
      </c>
      <c r="K44" s="47">
        <v>674777</v>
      </c>
    </row>
    <row r="45" spans="1:16">
      <c r="A45" s="21" t="s">
        <v>35</v>
      </c>
      <c r="B45" s="47">
        <v>306862</v>
      </c>
      <c r="C45" s="47">
        <v>0</v>
      </c>
      <c r="D45" s="47">
        <v>0</v>
      </c>
      <c r="E45" s="47">
        <v>0</v>
      </c>
      <c r="F45" s="47">
        <v>0</v>
      </c>
      <c r="G45" s="47">
        <v>449958</v>
      </c>
      <c r="H45" s="47">
        <v>0</v>
      </c>
      <c r="I45" s="47">
        <v>0</v>
      </c>
      <c r="J45" s="47">
        <v>23455</v>
      </c>
      <c r="K45" s="47">
        <v>780275</v>
      </c>
    </row>
    <row r="46" spans="1:16" ht="15.6">
      <c r="A46" s="16" t="s">
        <v>36</v>
      </c>
      <c r="B46" s="29">
        <v>51262058</v>
      </c>
      <c r="C46" s="29">
        <v>959111</v>
      </c>
      <c r="D46" s="29">
        <v>0</v>
      </c>
      <c r="E46" s="29">
        <v>0</v>
      </c>
      <c r="F46" s="29">
        <v>844904</v>
      </c>
      <c r="G46" s="29">
        <v>165706242</v>
      </c>
      <c r="H46" s="29">
        <v>126224</v>
      </c>
      <c r="I46" s="29">
        <v>0</v>
      </c>
      <c r="J46" s="29">
        <v>31095895</v>
      </c>
      <c r="K46" s="29">
        <v>249994434</v>
      </c>
    </row>
    <row r="47" spans="1:16" ht="8.25" customHeight="1">
      <c r="A47" s="77"/>
      <c r="B47" s="30"/>
      <c r="C47" s="30"/>
      <c r="D47" s="30"/>
      <c r="E47" s="30"/>
      <c r="F47" s="30"/>
      <c r="G47" s="31"/>
      <c r="H47" s="31"/>
      <c r="I47" s="31"/>
      <c r="J47" s="31"/>
      <c r="K47" s="78"/>
    </row>
    <row r="48" spans="1:16" ht="15.6">
      <c r="A48" s="97" t="s">
        <v>37</v>
      </c>
      <c r="B48" s="99">
        <v>747312505</v>
      </c>
      <c r="C48" s="99">
        <v>533603301</v>
      </c>
      <c r="D48" s="99">
        <v>20226990</v>
      </c>
      <c r="E48" s="99">
        <v>1882741</v>
      </c>
      <c r="F48" s="99">
        <v>1981760888</v>
      </c>
      <c r="G48" s="99">
        <v>2694282603</v>
      </c>
      <c r="H48" s="99">
        <v>126224</v>
      </c>
      <c r="I48" s="99">
        <v>273815434</v>
      </c>
      <c r="J48" s="99">
        <v>31100741</v>
      </c>
      <c r="K48" s="99">
        <v>6284111427</v>
      </c>
    </row>
    <row r="49" spans="1:12" ht="15.6">
      <c r="A49" s="11"/>
      <c r="B49" s="12"/>
      <c r="C49" s="12"/>
      <c r="D49" s="12"/>
      <c r="E49" s="12"/>
      <c r="F49" s="12"/>
      <c r="G49" s="12"/>
      <c r="H49" s="12"/>
      <c r="I49" s="12"/>
      <c r="J49" s="12"/>
      <c r="K49" s="12"/>
      <c r="L49" s="8"/>
    </row>
    <row r="50" spans="1:12" ht="15" customHeight="1">
      <c r="A50" s="65" t="s">
        <v>38</v>
      </c>
      <c r="B50" s="66"/>
      <c r="C50" s="66"/>
      <c r="D50" s="66"/>
      <c r="E50" s="66"/>
      <c r="F50" s="66"/>
      <c r="G50" s="66"/>
      <c r="H50" s="66"/>
      <c r="I50" s="66"/>
      <c r="J50" s="66"/>
      <c r="K50" s="12"/>
    </row>
    <row r="51" spans="1:12" ht="15" customHeight="1">
      <c r="A51" s="94" t="s">
        <v>39</v>
      </c>
      <c r="B51" s="67"/>
      <c r="C51" s="67"/>
      <c r="D51" s="67"/>
      <c r="E51" s="67"/>
      <c r="F51" s="67"/>
      <c r="G51" s="67"/>
      <c r="H51" s="67"/>
      <c r="I51" s="67"/>
      <c r="J51" s="67"/>
      <c r="K51" s="67"/>
    </row>
    <row r="52" spans="1:12" ht="15" customHeight="1">
      <c r="A52" s="3" t="s">
        <v>40</v>
      </c>
      <c r="B52" s="67"/>
      <c r="C52" s="67"/>
      <c r="D52" s="67"/>
      <c r="E52" s="67"/>
      <c r="F52" s="67"/>
      <c r="G52" s="67"/>
      <c r="H52" s="67"/>
      <c r="I52" s="67"/>
      <c r="J52" s="67"/>
      <c r="K52" s="68"/>
    </row>
    <row r="53" spans="1:12">
      <c r="A53" s="67" t="s">
        <v>41</v>
      </c>
    </row>
    <row r="54" spans="1:12">
      <c r="A54" s="67" t="s">
        <v>42</v>
      </c>
    </row>
    <row r="55" spans="1:12">
      <c r="A55" s="67" t="s">
        <v>43</v>
      </c>
    </row>
    <row r="56" spans="1:12">
      <c r="A56" s="3" t="s">
        <v>44</v>
      </c>
    </row>
    <row r="57" spans="1:12" s="39" customFormat="1" ht="15" customHeight="1">
      <c r="A57" s="67" t="s">
        <v>45</v>
      </c>
      <c r="B57" s="67"/>
      <c r="C57" s="67"/>
      <c r="D57" s="67"/>
      <c r="E57" s="67"/>
      <c r="F57" s="67"/>
      <c r="G57" s="67"/>
      <c r="H57" s="67"/>
      <c r="I57" s="67"/>
      <c r="J57" s="67"/>
      <c r="K57" s="67"/>
    </row>
    <row r="58" spans="1:12" s="39" customFormat="1" ht="15" customHeight="1">
      <c r="A58" s="67" t="s">
        <v>46</v>
      </c>
      <c r="B58" s="67"/>
      <c r="C58" s="67"/>
      <c r="D58" s="67"/>
      <c r="E58" s="67"/>
      <c r="F58" s="67"/>
      <c r="G58" s="67"/>
      <c r="H58" s="67"/>
      <c r="I58" s="67"/>
      <c r="J58" s="67"/>
      <c r="K58" s="67"/>
    </row>
    <row r="59" spans="1:12" ht="15" customHeight="1">
      <c r="A59" s="40"/>
      <c r="B59" s="40"/>
      <c r="C59" s="40"/>
      <c r="D59" s="40"/>
      <c r="E59" s="40"/>
      <c r="F59" s="40"/>
      <c r="G59" s="40"/>
      <c r="H59" s="40"/>
      <c r="I59" s="40"/>
      <c r="J59" s="40"/>
      <c r="K59" s="40"/>
    </row>
    <row r="60" spans="1:12" ht="15" customHeight="1">
      <c r="A60" s="39"/>
      <c r="B60" s="39"/>
      <c r="C60" s="39"/>
      <c r="D60" s="39"/>
      <c r="E60" s="39"/>
      <c r="F60" s="39"/>
      <c r="G60" s="39"/>
      <c r="H60" s="39"/>
      <c r="I60" s="39"/>
      <c r="J60" s="39"/>
      <c r="K60" s="39"/>
    </row>
    <row r="61" spans="1:12" ht="15" customHeight="1">
      <c r="A61" s="39"/>
      <c r="B61" s="39"/>
      <c r="C61" s="39"/>
      <c r="D61" s="39"/>
      <c r="E61" s="39"/>
      <c r="F61" s="39"/>
      <c r="G61" s="39"/>
      <c r="H61" s="39"/>
      <c r="I61" s="39"/>
      <c r="J61" s="39"/>
      <c r="K61" s="39"/>
    </row>
    <row r="62" spans="1:12" ht="15" customHeight="1">
      <c r="A62" s="39"/>
    </row>
    <row r="63" spans="1:12" ht="15" customHeight="1"/>
    <row r="64" spans="1:12" ht="15" customHeight="1">
      <c r="A64" s="33"/>
    </row>
    <row r="65" spans="1:1" ht="15" customHeight="1">
      <c r="A65" s="64"/>
    </row>
  </sheetData>
  <sheetProtection sheet="1" objects="1" scenarios="1"/>
  <mergeCells count="1">
    <mergeCell ref="E11:J11"/>
  </mergeCells>
  <printOptions horizontalCentered="1" verticalCentered="1"/>
  <pageMargins left="0.7" right="0.7" top="0.75" bottom="0.75" header="0.3" footer="0.3"/>
  <pageSetup paperSize="8" scale="44"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zoomScale="70" zoomScaleNormal="70" workbookViewId="0"/>
  </sheetViews>
  <sheetFormatPr defaultColWidth="8.77734375" defaultRowHeight="15"/>
  <cols>
    <col min="1" max="1" width="53.77734375" style="3" customWidth="1"/>
    <col min="2" max="4" width="15.44140625" style="3" customWidth="1"/>
    <col min="5" max="6" width="13.5546875" style="3" customWidth="1"/>
    <col min="7" max="7" width="23.5546875" style="3" customWidth="1"/>
    <col min="8" max="8" width="18.44140625" style="3" customWidth="1"/>
    <col min="9" max="9" width="17.77734375" style="3" customWidth="1"/>
    <col min="10" max="10" width="14.21875" style="3" bestFit="1" customWidth="1"/>
    <col min="11" max="11" width="11.44140625" style="3" bestFit="1" customWidth="1"/>
    <col min="12" max="12" width="11.21875" style="3" customWidth="1"/>
    <col min="13" max="13" width="11.44140625" style="3" bestFit="1" customWidth="1"/>
    <col min="14" max="16384" width="8.77734375" style="3"/>
  </cols>
  <sheetData>
    <row r="1" spans="1:13" ht="81" customHeight="1">
      <c r="A1" s="71"/>
      <c r="B1" s="72"/>
      <c r="C1" s="72"/>
      <c r="D1" s="72"/>
      <c r="E1" s="72"/>
      <c r="F1" s="72"/>
      <c r="G1" s="72"/>
      <c r="H1" s="73"/>
      <c r="I1" s="51"/>
      <c r="J1" s="51"/>
      <c r="K1" s="51"/>
    </row>
    <row r="2" spans="1:13" ht="37.5" customHeight="1">
      <c r="A2" s="82" t="s">
        <v>47</v>
      </c>
      <c r="B2" s="74"/>
      <c r="C2" s="74"/>
      <c r="D2" s="74"/>
      <c r="E2" s="74"/>
      <c r="F2" s="74"/>
      <c r="G2" s="74"/>
      <c r="H2" s="101"/>
      <c r="I2" s="95"/>
      <c r="J2" s="95"/>
      <c r="K2" s="95"/>
    </row>
    <row r="3" spans="1:13" ht="15.6">
      <c r="A3" s="96"/>
      <c r="B3" s="121" t="s">
        <v>9</v>
      </c>
      <c r="C3" s="121"/>
      <c r="D3" s="121"/>
      <c r="E3" s="121"/>
      <c r="F3" s="121"/>
      <c r="G3" s="121"/>
      <c r="H3" s="100" t="s">
        <v>10</v>
      </c>
      <c r="L3" s="34"/>
      <c r="M3" s="34"/>
    </row>
    <row r="4" spans="1:13" ht="15.6" customHeight="1">
      <c r="A4" s="119" t="s">
        <v>11</v>
      </c>
      <c r="B4" s="122" t="s">
        <v>48</v>
      </c>
      <c r="C4" s="123"/>
      <c r="D4" s="124"/>
      <c r="E4" s="125" t="s">
        <v>49</v>
      </c>
      <c r="F4" s="126"/>
      <c r="G4" s="127" t="s">
        <v>50</v>
      </c>
      <c r="H4" s="117" t="s">
        <v>21</v>
      </c>
      <c r="K4" s="49"/>
      <c r="L4" s="35"/>
      <c r="M4" s="35"/>
    </row>
    <row r="5" spans="1:13" ht="15.6">
      <c r="A5" s="120"/>
      <c r="B5" s="5" t="s">
        <v>51</v>
      </c>
      <c r="C5" s="5" t="s">
        <v>52</v>
      </c>
      <c r="D5" s="5" t="s">
        <v>53</v>
      </c>
      <c r="E5" s="111" t="s">
        <v>54</v>
      </c>
      <c r="F5" s="111" t="s">
        <v>55</v>
      </c>
      <c r="G5" s="128"/>
      <c r="H5" s="118"/>
      <c r="K5" s="34"/>
      <c r="L5" s="35"/>
      <c r="M5" s="35"/>
    </row>
    <row r="6" spans="1:13">
      <c r="A6" s="81">
        <v>2013</v>
      </c>
      <c r="B6" s="6">
        <v>0</v>
      </c>
      <c r="C6" s="6">
        <v>0</v>
      </c>
      <c r="D6" s="6">
        <v>0</v>
      </c>
      <c r="E6" s="6">
        <v>0</v>
      </c>
      <c r="F6" s="6">
        <v>0</v>
      </c>
      <c r="G6" s="6">
        <v>0</v>
      </c>
      <c r="H6" s="7">
        <v>0</v>
      </c>
      <c r="K6" s="35"/>
      <c r="L6" s="35"/>
      <c r="M6" s="35"/>
    </row>
    <row r="7" spans="1:13" ht="15.6">
      <c r="A7" s="81">
        <v>2014</v>
      </c>
      <c r="B7" s="23">
        <v>0</v>
      </c>
      <c r="C7" s="6">
        <v>0</v>
      </c>
      <c r="D7" s="18">
        <v>7125</v>
      </c>
      <c r="E7" s="6">
        <v>0</v>
      </c>
      <c r="F7" s="6">
        <v>0</v>
      </c>
      <c r="G7" s="6">
        <v>0</v>
      </c>
      <c r="H7" s="7">
        <v>7125</v>
      </c>
      <c r="L7" s="35"/>
      <c r="M7" s="36"/>
    </row>
    <row r="8" spans="1:13" ht="15.6">
      <c r="A8" s="81">
        <v>2015</v>
      </c>
      <c r="B8" s="23">
        <v>0</v>
      </c>
      <c r="C8" s="6">
        <v>0</v>
      </c>
      <c r="D8" s="46">
        <v>79710</v>
      </c>
      <c r="E8" s="6">
        <v>0</v>
      </c>
      <c r="F8" s="6">
        <v>0</v>
      </c>
      <c r="G8" s="6">
        <v>0</v>
      </c>
      <c r="H8" s="7">
        <v>79710</v>
      </c>
      <c r="L8" s="35"/>
      <c r="M8" s="36"/>
    </row>
    <row r="9" spans="1:13">
      <c r="A9" s="81">
        <v>2016</v>
      </c>
      <c r="B9" s="23">
        <v>0</v>
      </c>
      <c r="C9" s="6">
        <v>0</v>
      </c>
      <c r="D9" s="46">
        <v>80394</v>
      </c>
      <c r="E9" s="6">
        <v>0</v>
      </c>
      <c r="F9" s="6">
        <v>0</v>
      </c>
      <c r="G9" s="47">
        <v>20891247</v>
      </c>
      <c r="H9" s="7">
        <v>20971641</v>
      </c>
      <c r="L9" s="35"/>
      <c r="M9" s="35"/>
    </row>
    <row r="10" spans="1:13" ht="15.6">
      <c r="A10" s="81">
        <v>2017</v>
      </c>
      <c r="B10" s="23">
        <v>0</v>
      </c>
      <c r="C10" s="6">
        <v>0</v>
      </c>
      <c r="D10" s="18">
        <v>62568</v>
      </c>
      <c r="E10" s="6">
        <v>0</v>
      </c>
      <c r="F10" s="6">
        <v>0</v>
      </c>
      <c r="G10" s="47">
        <v>16185675</v>
      </c>
      <c r="H10" s="7">
        <v>16248243</v>
      </c>
      <c r="L10" s="35"/>
      <c r="M10" s="37"/>
    </row>
    <row r="11" spans="1:13">
      <c r="A11" s="81">
        <v>2018</v>
      </c>
      <c r="B11" s="23">
        <v>0</v>
      </c>
      <c r="C11" s="6">
        <v>0</v>
      </c>
      <c r="D11" s="18">
        <v>376682</v>
      </c>
      <c r="E11" s="6">
        <v>0</v>
      </c>
      <c r="F11" s="6">
        <v>0</v>
      </c>
      <c r="G11" s="6">
        <v>0</v>
      </c>
      <c r="H11" s="7">
        <v>376682</v>
      </c>
      <c r="L11" s="35"/>
      <c r="M11" s="35"/>
    </row>
    <row r="12" spans="1:13">
      <c r="A12" s="81">
        <v>2019</v>
      </c>
      <c r="B12" s="23">
        <v>0</v>
      </c>
      <c r="C12" s="6">
        <v>0</v>
      </c>
      <c r="D12" s="18">
        <v>609387</v>
      </c>
      <c r="E12" s="6">
        <v>0</v>
      </c>
      <c r="F12" s="6">
        <v>0</v>
      </c>
      <c r="G12" s="6">
        <v>0</v>
      </c>
      <c r="H12" s="7">
        <v>609387</v>
      </c>
      <c r="L12" s="35"/>
      <c r="M12" s="35"/>
    </row>
    <row r="13" spans="1:13">
      <c r="A13" s="81">
        <v>2020</v>
      </c>
      <c r="B13" s="6">
        <v>0</v>
      </c>
      <c r="C13" s="6">
        <v>0</v>
      </c>
      <c r="D13" s="6">
        <v>0</v>
      </c>
      <c r="E13" s="6">
        <v>0</v>
      </c>
      <c r="F13" s="6">
        <v>0</v>
      </c>
      <c r="G13" s="6">
        <v>0</v>
      </c>
      <c r="H13" s="7">
        <v>0</v>
      </c>
      <c r="K13" s="35"/>
      <c r="L13" s="35"/>
      <c r="M13" s="35"/>
    </row>
    <row r="14" spans="1:13">
      <c r="A14" s="81">
        <v>2021</v>
      </c>
      <c r="B14" s="6">
        <v>0</v>
      </c>
      <c r="C14" s="6">
        <v>0</v>
      </c>
      <c r="D14" s="6">
        <v>0</v>
      </c>
      <c r="E14" s="6">
        <v>0</v>
      </c>
      <c r="F14" s="6">
        <v>0</v>
      </c>
      <c r="G14" s="6">
        <v>0</v>
      </c>
      <c r="H14" s="7">
        <v>0</v>
      </c>
      <c r="K14" s="35"/>
      <c r="L14" s="35"/>
      <c r="M14" s="35"/>
    </row>
    <row r="15" spans="1:13">
      <c r="A15" s="81">
        <v>2022</v>
      </c>
      <c r="B15" s="6">
        <v>0</v>
      </c>
      <c r="C15" s="6">
        <v>0</v>
      </c>
      <c r="D15" s="6">
        <v>0</v>
      </c>
      <c r="E15" s="6">
        <v>0</v>
      </c>
      <c r="F15" s="6">
        <v>0</v>
      </c>
      <c r="G15" s="6">
        <v>0</v>
      </c>
      <c r="H15" s="7">
        <v>0</v>
      </c>
      <c r="K15" s="35"/>
      <c r="L15" s="35"/>
      <c r="M15" s="35"/>
    </row>
    <row r="16" spans="1:13">
      <c r="A16" s="81">
        <v>2023</v>
      </c>
      <c r="B16" s="6">
        <v>0</v>
      </c>
      <c r="C16" s="6">
        <v>0</v>
      </c>
      <c r="D16" s="6">
        <v>0</v>
      </c>
      <c r="E16" s="6">
        <v>0</v>
      </c>
      <c r="F16" s="6">
        <v>0</v>
      </c>
      <c r="G16" s="6">
        <v>0</v>
      </c>
      <c r="H16" s="7">
        <v>0</v>
      </c>
      <c r="K16" s="35"/>
      <c r="L16" s="35"/>
      <c r="M16" s="35"/>
    </row>
    <row r="17" spans="1:13">
      <c r="A17" s="81">
        <v>2024</v>
      </c>
      <c r="B17" s="6">
        <v>0</v>
      </c>
      <c r="C17" s="6">
        <v>0</v>
      </c>
      <c r="D17" s="6">
        <v>0</v>
      </c>
      <c r="E17" s="6">
        <v>0</v>
      </c>
      <c r="F17" s="6">
        <v>0</v>
      </c>
      <c r="G17" s="6">
        <v>0</v>
      </c>
      <c r="H17" s="7">
        <v>0</v>
      </c>
      <c r="K17" s="35"/>
      <c r="L17" s="35"/>
      <c r="M17" s="35"/>
    </row>
    <row r="18" spans="1:13">
      <c r="A18" s="81">
        <v>2025</v>
      </c>
      <c r="B18" s="6">
        <v>0</v>
      </c>
      <c r="C18" s="6">
        <v>0</v>
      </c>
      <c r="D18" s="6">
        <v>0</v>
      </c>
      <c r="E18" s="6">
        <v>0</v>
      </c>
      <c r="F18" s="6">
        <v>0</v>
      </c>
      <c r="G18" s="6">
        <v>0</v>
      </c>
      <c r="H18" s="7">
        <v>0</v>
      </c>
      <c r="K18" s="35"/>
      <c r="L18" s="35"/>
      <c r="M18" s="35"/>
    </row>
    <row r="19" spans="1:13">
      <c r="A19" s="81">
        <v>2026</v>
      </c>
      <c r="B19" s="6">
        <v>0</v>
      </c>
      <c r="C19" s="6">
        <v>0</v>
      </c>
      <c r="D19" s="6">
        <v>0</v>
      </c>
      <c r="E19" s="6">
        <v>0</v>
      </c>
      <c r="F19" s="6">
        <v>0</v>
      </c>
      <c r="G19" s="6">
        <v>0</v>
      </c>
      <c r="H19" s="7">
        <v>0</v>
      </c>
      <c r="K19" s="35"/>
      <c r="L19" s="35"/>
      <c r="M19" s="35"/>
    </row>
    <row r="20" spans="1:13">
      <c r="A20" s="81">
        <v>2027</v>
      </c>
      <c r="B20" s="6">
        <v>0</v>
      </c>
      <c r="C20" s="6">
        <v>0</v>
      </c>
      <c r="D20" s="6">
        <v>0</v>
      </c>
      <c r="E20" s="6">
        <v>0</v>
      </c>
      <c r="F20" s="6">
        <v>0</v>
      </c>
      <c r="G20" s="6">
        <v>0</v>
      </c>
      <c r="H20" s="7">
        <v>0</v>
      </c>
      <c r="K20" s="35"/>
      <c r="L20" s="35"/>
      <c r="M20" s="35"/>
    </row>
    <row r="21" spans="1:13">
      <c r="A21" s="81">
        <v>2028</v>
      </c>
      <c r="B21" s="6">
        <v>0</v>
      </c>
      <c r="C21" s="6">
        <v>0</v>
      </c>
      <c r="D21" s="6">
        <v>0</v>
      </c>
      <c r="E21" s="6">
        <v>0</v>
      </c>
      <c r="F21" s="6">
        <v>0</v>
      </c>
      <c r="G21" s="6">
        <v>0</v>
      </c>
      <c r="H21" s="7">
        <v>0</v>
      </c>
      <c r="K21" s="35"/>
      <c r="L21" s="35"/>
      <c r="M21" s="35"/>
    </row>
    <row r="22" spans="1:13">
      <c r="A22" s="81">
        <v>2029</v>
      </c>
      <c r="B22" s="6">
        <v>0</v>
      </c>
      <c r="C22" s="6">
        <v>0</v>
      </c>
      <c r="D22" s="6">
        <v>0</v>
      </c>
      <c r="E22" s="6">
        <v>0</v>
      </c>
      <c r="F22" s="6">
        <v>0</v>
      </c>
      <c r="G22" s="6">
        <v>0</v>
      </c>
      <c r="H22" s="7">
        <v>0</v>
      </c>
      <c r="K22" s="35"/>
      <c r="L22" s="38"/>
      <c r="M22" s="38"/>
    </row>
    <row r="23" spans="1:13">
      <c r="A23" s="81">
        <v>2030</v>
      </c>
      <c r="B23" s="6">
        <v>0</v>
      </c>
      <c r="C23" s="6">
        <v>0</v>
      </c>
      <c r="D23" s="6">
        <v>0</v>
      </c>
      <c r="E23" s="6">
        <v>0</v>
      </c>
      <c r="F23" s="6">
        <v>0</v>
      </c>
      <c r="G23" s="6">
        <v>0</v>
      </c>
      <c r="H23" s="7">
        <v>0</v>
      </c>
      <c r="K23" s="35"/>
    </row>
    <row r="24" spans="1:13" ht="30">
      <c r="A24" s="41" t="s">
        <v>56</v>
      </c>
      <c r="B24" s="112" t="s">
        <v>70</v>
      </c>
      <c r="C24" s="112" t="s">
        <v>70</v>
      </c>
      <c r="D24" s="112" t="s">
        <v>74</v>
      </c>
      <c r="E24" s="48">
        <v>66811000</v>
      </c>
      <c r="F24" s="48">
        <v>89537000</v>
      </c>
      <c r="G24" s="48">
        <v>40611000</v>
      </c>
      <c r="H24" s="7">
        <v>235522646</v>
      </c>
      <c r="J24" s="8"/>
      <c r="K24" s="38"/>
    </row>
    <row r="25" spans="1:13">
      <c r="A25" s="42" t="s">
        <v>24</v>
      </c>
      <c r="B25" s="6">
        <v>0</v>
      </c>
      <c r="C25" s="6">
        <v>0</v>
      </c>
      <c r="D25" s="6">
        <v>0</v>
      </c>
      <c r="E25" s="6">
        <v>0</v>
      </c>
      <c r="F25" s="6">
        <v>0</v>
      </c>
      <c r="G25" s="6">
        <v>0</v>
      </c>
      <c r="H25" s="6">
        <v>0</v>
      </c>
      <c r="J25" s="8"/>
      <c r="K25" s="8"/>
    </row>
    <row r="26" spans="1:13" ht="39.75" customHeight="1">
      <c r="A26" s="84" t="s">
        <v>57</v>
      </c>
      <c r="B26" s="113" t="s">
        <v>71</v>
      </c>
      <c r="C26" s="113" t="s">
        <v>71</v>
      </c>
      <c r="D26" s="113" t="s">
        <v>72</v>
      </c>
      <c r="E26" s="85">
        <v>66811000</v>
      </c>
      <c r="F26" s="85">
        <v>89537000</v>
      </c>
      <c r="G26" s="85">
        <v>77687922</v>
      </c>
      <c r="H26" s="85">
        <v>273815434</v>
      </c>
    </row>
    <row r="27" spans="1:13" ht="15.6">
      <c r="A27" s="11"/>
      <c r="B27" s="12"/>
      <c r="C27" s="12"/>
      <c r="D27" s="12"/>
      <c r="E27" s="12"/>
      <c r="F27" s="12"/>
      <c r="G27" s="12"/>
      <c r="H27" s="12"/>
      <c r="I27" s="8"/>
    </row>
    <row r="28" spans="1:13" ht="15.6">
      <c r="A28" s="65" t="s">
        <v>58</v>
      </c>
      <c r="B28" s="12"/>
      <c r="C28" s="12"/>
      <c r="D28" s="12"/>
      <c r="E28" s="12"/>
      <c r="F28" s="12"/>
      <c r="G28" s="12"/>
      <c r="H28" s="12"/>
      <c r="I28" s="8"/>
    </row>
    <row r="29" spans="1:13" ht="15" customHeight="1">
      <c r="A29" s="67" t="s">
        <v>59</v>
      </c>
      <c r="B29" s="69"/>
      <c r="C29" s="69"/>
      <c r="D29" s="69"/>
      <c r="E29" s="69"/>
      <c r="F29" s="69"/>
      <c r="G29" s="69"/>
      <c r="H29" s="69"/>
      <c r="I29" s="69"/>
      <c r="J29" s="69"/>
      <c r="K29" s="50"/>
    </row>
    <row r="30" spans="1:13">
      <c r="A30" s="3" t="s">
        <v>60</v>
      </c>
    </row>
    <row r="31" spans="1:13">
      <c r="A31" s="67"/>
      <c r="B31" s="69"/>
      <c r="C31" s="69"/>
      <c r="D31" s="69"/>
      <c r="E31" s="69"/>
      <c r="F31" s="69"/>
      <c r="G31" s="69"/>
      <c r="H31" s="69"/>
      <c r="I31" s="69"/>
      <c r="J31" s="69"/>
      <c r="K31" s="50"/>
    </row>
    <row r="32" spans="1:13">
      <c r="A32" s="39"/>
    </row>
    <row r="33" spans="1:1">
      <c r="A33" s="39"/>
    </row>
  </sheetData>
  <sheetProtection sheet="1" objects="1" scenarios="1"/>
  <mergeCells count="6">
    <mergeCell ref="H4:H5"/>
    <mergeCell ref="A4:A5"/>
    <mergeCell ref="B3:G3"/>
    <mergeCell ref="B4:D4"/>
    <mergeCell ref="E4:F4"/>
    <mergeCell ref="G4:G5"/>
  </mergeCells>
  <printOptions horizontalCentered="1"/>
  <pageMargins left="0.7" right="0.7" top="0.75" bottom="0.75" header="0.3" footer="0.3"/>
  <pageSetup paperSize="8"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29"/>
  <sheetViews>
    <sheetView tabSelected="1" zoomScale="70" zoomScaleNormal="70" workbookViewId="0"/>
  </sheetViews>
  <sheetFormatPr defaultColWidth="8.77734375" defaultRowHeight="15"/>
  <cols>
    <col min="1" max="1" width="98" style="3" customWidth="1"/>
    <col min="2" max="2" width="20" style="3" customWidth="1"/>
    <col min="3" max="3" width="15.44140625" style="3" customWidth="1"/>
    <col min="4" max="4" width="17.44140625" style="3" customWidth="1"/>
    <col min="5" max="5" width="13.5546875" style="3" bestFit="1" customWidth="1"/>
    <col min="6" max="6" width="13.21875" style="3" bestFit="1" customWidth="1"/>
    <col min="7" max="7" width="14.21875" style="3" bestFit="1" customWidth="1"/>
    <col min="8" max="8" width="13.44140625" style="3" customWidth="1"/>
    <col min="9" max="9" width="15.21875" style="3" bestFit="1" customWidth="1"/>
    <col min="10" max="10" width="16.44140625" style="3" bestFit="1" customWidth="1"/>
    <col min="11" max="11" width="16.44140625" style="3" customWidth="1"/>
    <col min="12" max="16384" width="8.77734375" style="3"/>
  </cols>
  <sheetData>
    <row r="1" spans="1:16" ht="81" customHeight="1">
      <c r="A1" s="71"/>
      <c r="B1" s="72"/>
      <c r="C1" s="72"/>
      <c r="D1" s="72"/>
      <c r="E1" s="72"/>
      <c r="F1" s="72"/>
      <c r="G1" s="72"/>
      <c r="H1" s="72"/>
      <c r="I1" s="72"/>
      <c r="J1" s="72"/>
      <c r="K1" s="73"/>
    </row>
    <row r="2" spans="1:16" ht="37.5" customHeight="1">
      <c r="A2" s="82" t="s">
        <v>61</v>
      </c>
      <c r="B2" s="74"/>
      <c r="C2" s="74"/>
      <c r="D2" s="74"/>
      <c r="E2" s="74"/>
      <c r="F2" s="74"/>
      <c r="G2" s="74"/>
      <c r="H2" s="74"/>
      <c r="I2" s="74"/>
      <c r="J2" s="74"/>
      <c r="K2" s="75"/>
    </row>
    <row r="3" spans="1:16" ht="15.6">
      <c r="A3" s="1"/>
      <c r="B3" s="61"/>
      <c r="C3" s="62" t="s">
        <v>8</v>
      </c>
      <c r="D3" s="63"/>
      <c r="E3" s="114" t="s">
        <v>9</v>
      </c>
      <c r="F3" s="115"/>
      <c r="G3" s="115"/>
      <c r="H3" s="115"/>
      <c r="I3" s="115"/>
      <c r="J3" s="116"/>
      <c r="K3" s="2" t="s">
        <v>10</v>
      </c>
    </row>
    <row r="4" spans="1:16" ht="62.4">
      <c r="A4" s="4" t="s">
        <v>62</v>
      </c>
      <c r="B4" s="4" t="s">
        <v>12</v>
      </c>
      <c r="C4" s="4" t="s">
        <v>13</v>
      </c>
      <c r="D4" s="4" t="s">
        <v>63</v>
      </c>
      <c r="E4" s="111" t="s">
        <v>15</v>
      </c>
      <c r="F4" s="32" t="s">
        <v>16</v>
      </c>
      <c r="G4" s="5" t="s">
        <v>64</v>
      </c>
      <c r="H4" s="5" t="s">
        <v>18</v>
      </c>
      <c r="I4" s="45" t="s">
        <v>65</v>
      </c>
      <c r="J4" s="44" t="s">
        <v>66</v>
      </c>
      <c r="K4" s="13" t="s">
        <v>21</v>
      </c>
    </row>
    <row r="5" spans="1:16" ht="15.6">
      <c r="A5" s="17" t="s">
        <v>67</v>
      </c>
      <c r="B5" s="18"/>
      <c r="C5" s="18"/>
      <c r="D5" s="18"/>
      <c r="E5" s="18"/>
      <c r="F5" s="18"/>
      <c r="G5" s="7"/>
      <c r="H5" s="7"/>
      <c r="I5" s="7"/>
      <c r="J5" s="7"/>
      <c r="K5" s="78"/>
    </row>
    <row r="6" spans="1:16">
      <c r="A6" s="19" t="s">
        <v>27</v>
      </c>
      <c r="B6" s="47">
        <v>23711233</v>
      </c>
      <c r="C6" s="47">
        <v>509931</v>
      </c>
      <c r="D6" s="47">
        <v>0</v>
      </c>
      <c r="E6" s="47">
        <v>0</v>
      </c>
      <c r="F6" s="47">
        <v>305211</v>
      </c>
      <c r="G6" s="47">
        <v>104386650</v>
      </c>
      <c r="H6" s="47">
        <v>0</v>
      </c>
      <c r="I6" s="87">
        <v>0</v>
      </c>
      <c r="J6" s="47">
        <v>23208443</v>
      </c>
      <c r="K6" s="89">
        <v>152121468</v>
      </c>
    </row>
    <row r="7" spans="1:16" ht="16.5" customHeight="1">
      <c r="A7" s="20" t="s">
        <v>28</v>
      </c>
      <c r="B7" s="6">
        <v>0</v>
      </c>
      <c r="C7" s="6">
        <v>0</v>
      </c>
      <c r="D7" s="6">
        <v>0</v>
      </c>
      <c r="E7" s="6">
        <v>0</v>
      </c>
      <c r="F7" s="6">
        <v>0</v>
      </c>
      <c r="G7" s="6">
        <v>0</v>
      </c>
      <c r="H7" s="6">
        <v>0</v>
      </c>
      <c r="I7" s="6">
        <v>0</v>
      </c>
      <c r="J7" s="6">
        <v>0</v>
      </c>
      <c r="K7" s="89">
        <v>0</v>
      </c>
    </row>
    <row r="8" spans="1:16" ht="15.6">
      <c r="A8" s="21" t="s">
        <v>29</v>
      </c>
      <c r="B8" s="47">
        <v>297885</v>
      </c>
      <c r="C8" s="47">
        <v>15279</v>
      </c>
      <c r="D8" s="47">
        <v>0</v>
      </c>
      <c r="E8" s="47">
        <v>0</v>
      </c>
      <c r="F8" s="47">
        <v>0</v>
      </c>
      <c r="G8" s="47">
        <v>15862946</v>
      </c>
      <c r="H8" s="47">
        <v>88955</v>
      </c>
      <c r="I8" s="47">
        <v>0</v>
      </c>
      <c r="J8" s="47">
        <v>0</v>
      </c>
      <c r="K8" s="47">
        <v>16265065</v>
      </c>
      <c r="N8" s="8"/>
      <c r="O8" s="22"/>
      <c r="P8" s="8"/>
    </row>
    <row r="9" spans="1:16">
      <c r="A9" s="21" t="s">
        <v>30</v>
      </c>
      <c r="B9" s="6">
        <v>1125442</v>
      </c>
      <c r="C9" s="6">
        <v>30</v>
      </c>
      <c r="D9" s="6">
        <v>0</v>
      </c>
      <c r="E9" s="6">
        <v>0</v>
      </c>
      <c r="F9" s="6">
        <v>16586</v>
      </c>
      <c r="G9" s="6">
        <v>6634087</v>
      </c>
      <c r="H9" s="6">
        <v>37269</v>
      </c>
      <c r="I9" s="6">
        <v>0</v>
      </c>
      <c r="J9" s="6">
        <v>0</v>
      </c>
      <c r="K9" s="89">
        <v>7813414</v>
      </c>
    </row>
    <row r="10" spans="1:16">
      <c r="A10" s="21" t="s">
        <v>31</v>
      </c>
      <c r="B10" s="47">
        <v>4314702</v>
      </c>
      <c r="C10" s="47">
        <v>126165</v>
      </c>
      <c r="D10" s="47">
        <v>0</v>
      </c>
      <c r="E10" s="47">
        <v>0</v>
      </c>
      <c r="F10" s="47">
        <v>29277</v>
      </c>
      <c r="G10" s="47">
        <v>7039153</v>
      </c>
      <c r="H10" s="47">
        <v>0</v>
      </c>
      <c r="I10" s="87">
        <v>0</v>
      </c>
      <c r="J10" s="47">
        <v>0</v>
      </c>
      <c r="K10" s="89">
        <v>11509297</v>
      </c>
    </row>
    <row r="11" spans="1:16">
      <c r="A11" s="21" t="s">
        <v>32</v>
      </c>
      <c r="B11" s="6">
        <v>0</v>
      </c>
      <c r="C11" s="6">
        <v>0</v>
      </c>
      <c r="D11" s="6">
        <v>0</v>
      </c>
      <c r="E11" s="6">
        <v>0</v>
      </c>
      <c r="F11" s="6">
        <v>0</v>
      </c>
      <c r="G11" s="6">
        <v>0</v>
      </c>
      <c r="H11" s="6">
        <v>0</v>
      </c>
      <c r="I11" s="6">
        <v>0</v>
      </c>
      <c r="J11" s="6">
        <v>0</v>
      </c>
      <c r="K11" s="89">
        <v>0</v>
      </c>
    </row>
    <row r="12" spans="1:16">
      <c r="A12" s="23"/>
      <c r="B12" s="6"/>
      <c r="C12" s="6"/>
      <c r="D12" s="6"/>
      <c r="E12" s="6"/>
      <c r="F12" s="6"/>
      <c r="G12" s="6"/>
      <c r="H12" s="6"/>
      <c r="I12" s="6"/>
      <c r="J12" s="6"/>
      <c r="K12" s="78"/>
    </row>
    <row r="13" spans="1:16" ht="15.6">
      <c r="A13" s="24" t="s">
        <v>68</v>
      </c>
      <c r="B13" s="15"/>
      <c r="C13" s="15"/>
      <c r="D13" s="15"/>
      <c r="E13" s="15"/>
      <c r="F13" s="15"/>
      <c r="G13" s="15"/>
      <c r="H13" s="15"/>
      <c r="I13" s="15"/>
      <c r="J13" s="15"/>
      <c r="K13" s="90"/>
    </row>
    <row r="14" spans="1:16">
      <c r="A14" s="25" t="s">
        <v>27</v>
      </c>
      <c r="B14" s="15">
        <v>15757886</v>
      </c>
      <c r="C14" s="15">
        <v>214605</v>
      </c>
      <c r="D14" s="15">
        <v>0</v>
      </c>
      <c r="E14" s="15">
        <v>0</v>
      </c>
      <c r="F14" s="15">
        <v>422997</v>
      </c>
      <c r="G14" s="15">
        <v>26030595</v>
      </c>
      <c r="H14" s="15">
        <v>0</v>
      </c>
      <c r="I14" s="15">
        <v>0</v>
      </c>
      <c r="J14" s="15">
        <v>7848596</v>
      </c>
      <c r="K14" s="90">
        <v>50274679</v>
      </c>
    </row>
    <row r="15" spans="1:16">
      <c r="A15" s="26" t="s">
        <v>28</v>
      </c>
      <c r="B15" s="15">
        <v>0</v>
      </c>
      <c r="C15" s="15">
        <v>0</v>
      </c>
      <c r="D15" s="15">
        <v>0</v>
      </c>
      <c r="E15" s="15">
        <v>0</v>
      </c>
      <c r="F15" s="15">
        <v>0</v>
      </c>
      <c r="G15" s="15">
        <v>0</v>
      </c>
      <c r="H15" s="15">
        <v>0</v>
      </c>
      <c r="I15" s="15">
        <v>0</v>
      </c>
      <c r="J15" s="15">
        <v>0</v>
      </c>
      <c r="K15" s="90">
        <v>0</v>
      </c>
    </row>
    <row r="16" spans="1:16">
      <c r="A16" s="27" t="s">
        <v>29</v>
      </c>
      <c r="B16" s="91">
        <v>4901408</v>
      </c>
      <c r="C16" s="91">
        <v>93101</v>
      </c>
      <c r="D16" s="91">
        <v>0</v>
      </c>
      <c r="E16" s="91">
        <v>0</v>
      </c>
      <c r="F16" s="91">
        <v>70833</v>
      </c>
      <c r="G16" s="91">
        <v>4278881</v>
      </c>
      <c r="H16" s="91">
        <v>0</v>
      </c>
      <c r="I16" s="92">
        <v>0</v>
      </c>
      <c r="J16" s="91">
        <v>0</v>
      </c>
      <c r="K16" s="90">
        <v>9344223</v>
      </c>
    </row>
    <row r="17" spans="1:11">
      <c r="A17" s="27" t="s">
        <v>30</v>
      </c>
      <c r="B17" s="91">
        <v>712452</v>
      </c>
      <c r="C17" s="91">
        <v>0</v>
      </c>
      <c r="D17" s="91">
        <v>0</v>
      </c>
      <c r="E17" s="91">
        <v>0</v>
      </c>
      <c r="F17" s="91">
        <v>0</v>
      </c>
      <c r="G17" s="91">
        <v>498784</v>
      </c>
      <c r="H17" s="91">
        <v>0</v>
      </c>
      <c r="I17" s="92">
        <v>0</v>
      </c>
      <c r="J17" s="91">
        <v>0</v>
      </c>
      <c r="K17" s="90">
        <v>1211236</v>
      </c>
    </row>
    <row r="18" spans="1:11">
      <c r="A18" s="27" t="s">
        <v>31</v>
      </c>
      <c r="B18" s="15">
        <v>0</v>
      </c>
      <c r="C18" s="15">
        <v>0</v>
      </c>
      <c r="D18" s="15">
        <v>0</v>
      </c>
      <c r="E18" s="15">
        <v>0</v>
      </c>
      <c r="F18" s="15">
        <v>0</v>
      </c>
      <c r="G18" s="15">
        <v>0</v>
      </c>
      <c r="H18" s="15">
        <v>0</v>
      </c>
      <c r="I18" s="15">
        <v>0</v>
      </c>
      <c r="J18" s="15">
        <v>0</v>
      </c>
      <c r="K18" s="90">
        <v>0</v>
      </c>
    </row>
    <row r="19" spans="1:11">
      <c r="A19" s="27" t="s">
        <v>32</v>
      </c>
      <c r="B19" s="15">
        <v>0</v>
      </c>
      <c r="C19" s="15">
        <v>0</v>
      </c>
      <c r="D19" s="15">
        <v>0</v>
      </c>
      <c r="E19" s="15">
        <v>0</v>
      </c>
      <c r="F19" s="15">
        <v>0</v>
      </c>
      <c r="G19" s="15">
        <v>0</v>
      </c>
      <c r="H19" s="15">
        <v>0</v>
      </c>
      <c r="I19" s="15">
        <v>0</v>
      </c>
      <c r="J19" s="15">
        <v>0</v>
      </c>
      <c r="K19" s="90">
        <v>0</v>
      </c>
    </row>
    <row r="20" spans="1:11" ht="15.6">
      <c r="A20" s="9" t="s">
        <v>37</v>
      </c>
      <c r="B20" s="10">
        <v>50821008</v>
      </c>
      <c r="C20" s="10">
        <v>959111</v>
      </c>
      <c r="D20" s="10">
        <v>0</v>
      </c>
      <c r="E20" s="10">
        <v>0</v>
      </c>
      <c r="F20" s="10">
        <v>844904</v>
      </c>
      <c r="G20" s="10">
        <v>164731096</v>
      </c>
      <c r="H20" s="10">
        <v>126224</v>
      </c>
      <c r="I20" s="10">
        <v>0</v>
      </c>
      <c r="J20" s="10">
        <v>31057039</v>
      </c>
      <c r="K20" s="10">
        <v>248539382</v>
      </c>
    </row>
    <row r="21" spans="1:11">
      <c r="K21" s="83"/>
    </row>
    <row r="22" spans="1:11">
      <c r="A22" s="3" t="s">
        <v>38</v>
      </c>
    </row>
    <row r="23" spans="1:11" ht="15" customHeight="1">
      <c r="A23" s="67" t="s">
        <v>69</v>
      </c>
      <c r="B23" s="69"/>
      <c r="C23" s="69"/>
      <c r="D23" s="69"/>
      <c r="E23" s="69"/>
      <c r="F23" s="69"/>
      <c r="G23" s="69"/>
      <c r="H23" s="69"/>
      <c r="I23" s="69"/>
      <c r="J23" s="69"/>
      <c r="K23" s="69"/>
    </row>
    <row r="24" spans="1:11" ht="15" customHeight="1">
      <c r="A24" s="70"/>
      <c r="B24" s="70"/>
      <c r="C24" s="70"/>
      <c r="D24" s="70"/>
      <c r="E24" s="70"/>
      <c r="F24" s="70"/>
      <c r="G24" s="70"/>
      <c r="H24" s="70"/>
      <c r="I24" s="70"/>
      <c r="J24" s="70"/>
      <c r="K24" s="70"/>
    </row>
    <row r="27" spans="1:11">
      <c r="B27" s="8"/>
      <c r="C27" s="8"/>
      <c r="D27" s="8"/>
      <c r="E27" s="8"/>
      <c r="F27" s="8"/>
      <c r="G27" s="8"/>
      <c r="H27" s="8"/>
      <c r="I27" s="8"/>
      <c r="J27" s="8"/>
      <c r="K27" s="8"/>
    </row>
    <row r="28" spans="1:11">
      <c r="B28" s="8"/>
      <c r="C28" s="8"/>
      <c r="D28" s="8"/>
      <c r="E28" s="8"/>
      <c r="F28" s="8"/>
      <c r="G28" s="8"/>
      <c r="H28" s="8"/>
      <c r="I28" s="8"/>
      <c r="J28" s="8"/>
      <c r="K28" s="8"/>
    </row>
    <row r="29" spans="1:11">
      <c r="B29" s="8"/>
      <c r="C29" s="8"/>
      <c r="D29" s="8"/>
      <c r="E29" s="8"/>
      <c r="F29" s="8"/>
      <c r="G29" s="8"/>
      <c r="H29" s="8"/>
      <c r="I29" s="8"/>
      <c r="J29" s="8"/>
      <c r="K29" s="8"/>
    </row>
  </sheetData>
  <sheetProtection sheet="1" objects="1" scenarios="1"/>
  <mergeCells count="1">
    <mergeCell ref="E3:J3"/>
  </mergeCells>
  <printOptions horizontalCentered="1"/>
  <pageMargins left="0.7" right="0.7" top="0.75" bottom="0.75" header="0.3" footer="0.3"/>
  <pageSetup paperSize="8"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6" ma:contentTypeDescription="Create a new document." ma:contentTypeScope="" ma:versionID="6e6f32be8b7ae04a40c024a9ee698fc3">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bb28380869cb7e32a0af1b9d400c1572"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8C0E2-9BC8-4B80-B0D0-7CC0742580BE}">
  <ds:schemaRefs>
    <ds:schemaRef ds:uri="http://www.w3.org/XML/1998/namespace"/>
    <ds:schemaRef ds:uri="http://schemas.microsoft.com/office/2006/documentManagement/types"/>
    <ds:schemaRef ds:uri="f01af37b-b357-48b0-a576-b64b7e6d7c4b"/>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40a1cdc2-a4a3-4f0f-a6a7-29bb8b6da483"/>
    <ds:schemaRef ds:uri="http://schemas.microsoft.com/sharepoint/v3"/>
    <ds:schemaRef ds:uri="http://purl.org/dc/terms/"/>
  </ds:schemaRefs>
</ds:datastoreItem>
</file>

<file path=customXml/itemProps2.xml><?xml version="1.0" encoding="utf-8"?>
<ds:datastoreItem xmlns:ds="http://schemas.openxmlformats.org/officeDocument/2006/customXml" ds:itemID="{5189C176-78A5-43C2-800E-B33E641CB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Vizenor, Nick@ARB</cp:lastModifiedBy>
  <cp:revision/>
  <dcterms:created xsi:type="dcterms:W3CDTF">2021-02-10T20:05:49Z</dcterms:created>
  <dcterms:modified xsi:type="dcterms:W3CDTF">2023-11-27T20:47:00Z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