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carb.sharepoint.com/teams/CARBDataOperationsSection/Shared Documents/Enforcement Annual Report/2024/"/>
    </mc:Choice>
  </mc:AlternateContent>
  <xr:revisionPtr revIDLastSave="749" documentId="13_ncr:1_{C4340403-5138-4EB8-9D0F-81E6DC749250}" xr6:coauthVersionLast="47" xr6:coauthVersionMax="47" xr10:uidLastSave="{CFF3FD48-5284-4690-937A-D59E392C2A48}"/>
  <bookViews>
    <workbookView xWindow="-28920" yWindow="-4425" windowWidth="29040" windowHeight="15840" tabRatio="738" xr2:uid="{00000000-000D-0000-FFFF-FFFF00000000}"/>
  </bookViews>
  <sheets>
    <sheet name="Enf Summary" sheetId="75" r:id="rId1"/>
    <sheet name="Detailed Summary 1" sheetId="89" r:id="rId2"/>
    <sheet name="Detailed Summary 2" sheetId="81" r:id="rId3"/>
    <sheet name="Field Ops-1" sheetId="18" r:id="rId4"/>
    <sheet name="Field Ops-2" sheetId="19" r:id="rId5"/>
    <sheet name="Field Ops-3" sheetId="58" r:id="rId6"/>
    <sheet name="Field Ops-4" sheetId="83" r:id="rId7"/>
    <sheet name="Complaints" sheetId="20" r:id="rId8"/>
    <sheet name="Reg and Cert" sheetId="26" r:id="rId9"/>
    <sheet name="Stationary" sheetId="69" r:id="rId10"/>
    <sheet name="Training" sheetId="62" r:id="rId11"/>
    <sheet name="Climate" sheetId="70" r:id="rId12"/>
    <sheet name="SEPS-1" sheetId="55" r:id="rId13"/>
    <sheet name="SEPS-2" sheetId="24" r:id="rId14"/>
    <sheet name="Settlements" sheetId="48" r:id="rId15"/>
    <sheet name="T&amp;B-2" sheetId="85" r:id="rId16"/>
    <sheet name="District Partnerships" sheetId="86" r:id="rId17"/>
    <sheet name="Compliance-1" sheetId="87" r:id="rId18"/>
    <sheet name="Compliance-2" sheetId="90" r:id="rId19"/>
  </sheets>
  <externalReferences>
    <externalReference r:id="rId20"/>
    <externalReference r:id="rId21"/>
  </externalReferences>
  <definedNames>
    <definedName name="_xlnm._FilterDatabase" localSheetId="14" hidden="1">Settlements!$A$1:$H$87</definedName>
    <definedName name="_ftn1" localSheetId="16">'District Partnerships'!#REF!</definedName>
    <definedName name="_ftn2" localSheetId="16">'District Partnerships'!#REF!</definedName>
    <definedName name="_ftnref1" localSheetId="16">'District Partnerships'!$C$1</definedName>
    <definedName name="_ftnref2" localSheetId="16">'District Partnerships'!$E$1</definedName>
    <definedName name="_xlnm.Print_Area" localSheetId="17">'Compliance-1'!$A$1:$E$3</definedName>
    <definedName name="_xlnm.Print_Area" localSheetId="18">'Compliance-2'!$A$1:$E$6</definedName>
    <definedName name="_xlnm.Print_Area" localSheetId="2">'Detailed Summary 2'!$A$2:$C$2</definedName>
    <definedName name="_xlnm.Print_Area" localSheetId="3">'Field Ops-1'!$B$1:$K$41</definedName>
    <definedName name="_xlnm.Print_Area" localSheetId="4">'Field Ops-2'!$A$1:$J$26</definedName>
    <definedName name="_xlnm.Print_Area" localSheetId="5">'Field Ops-3'!$A$2:$G$16</definedName>
    <definedName name="_xlnm.Print_Area" localSheetId="6">'Field Ops-4'!$A$2:$D$2</definedName>
    <definedName name="_xlnm.Print_Area" localSheetId="9">Stationary!$A$2:$B$2</definedName>
    <definedName name="_xlnm.Print_Titles" localSheetId="2">'Detailed Summary 2'!$1:$2</definedName>
    <definedName name="_xlnm.Print_Titles" localSheetId="6">'Field Ops-4'!$1:$2</definedName>
    <definedName name="_xlnm.Print_Titles" localSheetId="9">Stationary!$1:$2</definedName>
    <definedName name="ProgCode" localSheetId="11">[1]ListData!$A$2:$A$6</definedName>
    <definedName name="ProgCode" localSheetId="17">#REF!</definedName>
    <definedName name="ProgCode" localSheetId="18">#REF!</definedName>
    <definedName name="ProgCode" localSheetId="1">#REF!</definedName>
    <definedName name="ProgCode" localSheetId="2">#REF!</definedName>
    <definedName name="ProgCode" localSheetId="16">#REF!</definedName>
    <definedName name="ProgCode" localSheetId="6">#REF!</definedName>
    <definedName name="ProgCode" localSheetId="15">#REF!</definedName>
    <definedName name="ProgCode" localSheetId="10">[2]ListData!$A$2:$A$6</definedName>
    <definedName name="ProgCode">#REF!</definedName>
    <definedName name="SubProgram" localSheetId="11">[1]ListData!$B$2:$B$22</definedName>
    <definedName name="SubProgram" localSheetId="17">#REF!</definedName>
    <definedName name="SubProgram" localSheetId="18">#REF!</definedName>
    <definedName name="SubProgram" localSheetId="1">#REF!</definedName>
    <definedName name="SubProgram" localSheetId="2">#REF!</definedName>
    <definedName name="SubProgram" localSheetId="16">#REF!</definedName>
    <definedName name="SubProgram" localSheetId="6">#REF!</definedName>
    <definedName name="SubProgram" localSheetId="15">#REF!</definedName>
    <definedName name="SubProgram" localSheetId="10">[2]ListData!$B$2:$B$23</definedName>
    <definedName name="SubProgra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89" l="1"/>
  <c r="E25" i="89"/>
  <c r="D25" i="89"/>
  <c r="C25" i="89"/>
  <c r="E6" i="75"/>
  <c r="D6" i="75"/>
  <c r="C6" i="75"/>
  <c r="B6" i="75"/>
</calcChain>
</file>

<file path=xl/sharedStrings.xml><?xml version="1.0" encoding="utf-8"?>
<sst xmlns="http://schemas.openxmlformats.org/spreadsheetml/2006/main" count="1326" uniqueCount="731">
  <si>
    <t>Program Category</t>
  </si>
  <si>
    <t>Subprograms</t>
  </si>
  <si>
    <t>Company Name</t>
  </si>
  <si>
    <t>Stationary Sources</t>
  </si>
  <si>
    <t>Consumer and Aerosol Coating Products</t>
  </si>
  <si>
    <t>Indoor Air Cleaners</t>
  </si>
  <si>
    <t>Composite Wood</t>
  </si>
  <si>
    <t>Certifications</t>
  </si>
  <si>
    <t>Diesel</t>
  </si>
  <si>
    <t>Fuels</t>
  </si>
  <si>
    <t>Consumer Products</t>
  </si>
  <si>
    <t>Diesel Fleet</t>
  </si>
  <si>
    <t>Low Carbon Fuel Standards</t>
  </si>
  <si>
    <t>Portable Fuel Containers</t>
  </si>
  <si>
    <t>Ports and Marine</t>
  </si>
  <si>
    <t>Recreational Marine Engines</t>
  </si>
  <si>
    <t>Refrigeration Management</t>
  </si>
  <si>
    <t>Vehicles</t>
  </si>
  <si>
    <t>Total Penalties Assessed</t>
  </si>
  <si>
    <t>Judgments</t>
  </si>
  <si>
    <t>Settlements</t>
  </si>
  <si>
    <t>Engines</t>
  </si>
  <si>
    <t>Portable Fuel Containers </t>
  </si>
  <si>
    <t>Composite Wood Products</t>
  </si>
  <si>
    <t xml:space="preserve">Diesel Fleet Investigations </t>
  </si>
  <si>
    <t>Dealer and Fleet Tampering</t>
  </si>
  <si>
    <t>Vehicle &amp; Parts</t>
  </si>
  <si>
    <t>Total Enforcement Actions</t>
  </si>
  <si>
    <t>Product Samples Tested</t>
  </si>
  <si>
    <t>Inspections Completed</t>
  </si>
  <si>
    <t>Citations and NOVs Issued</t>
  </si>
  <si>
    <t>Rescinded, Compliant, or NFA</t>
  </si>
  <si>
    <t>Closed</t>
  </si>
  <si>
    <t>Total</t>
  </si>
  <si>
    <t>Penalties Assessed</t>
  </si>
  <si>
    <t>Commercial Harbor Craft Program</t>
  </si>
  <si>
    <t>Cargo Handling Equipment Program</t>
  </si>
  <si>
    <t>Dealer and Fleet Citations (Tampering)</t>
  </si>
  <si>
    <t>Recreational Marine Engines (watercraft)</t>
  </si>
  <si>
    <t xml:space="preserve">Parts </t>
  </si>
  <si>
    <t>-</t>
  </si>
  <si>
    <t>Do-it-yourself Canned Refrigerants</t>
  </si>
  <si>
    <t>Total - Vehicle and Parts Programs</t>
  </si>
  <si>
    <t>Total - Consumer Product Programs</t>
  </si>
  <si>
    <t>Refineries</t>
  </si>
  <si>
    <t>Terminals</t>
  </si>
  <si>
    <t>Service Stations</t>
  </si>
  <si>
    <t>Marine Vessels</t>
  </si>
  <si>
    <t>Railcars</t>
  </si>
  <si>
    <t>Other</t>
  </si>
  <si>
    <t>Total - Fuels Programs</t>
  </si>
  <si>
    <t>Annual Test Observation Program</t>
  </si>
  <si>
    <t>Total – All Programs</t>
  </si>
  <si>
    <t>Total Inspections Completed</t>
  </si>
  <si>
    <t>Total Citations Issued</t>
  </si>
  <si>
    <t>Ratio of Citations to Inspections</t>
  </si>
  <si>
    <t>Rescinded, Compliant, NFA</t>
  </si>
  <si>
    <t>Penalties Collected</t>
  </si>
  <si>
    <t>Heavy-duty Vehicle Inspection Program</t>
  </si>
  <si>
    <t>Emission Control Label Program</t>
  </si>
  <si>
    <t>Commercial Vehicle Idling Program</t>
  </si>
  <si>
    <t>Solid Waste Collection Vehicle Program</t>
  </si>
  <si>
    <t>Truck and Bus Program</t>
  </si>
  <si>
    <t>Tractor-Trailer (GHG) (SmartWay®) Program</t>
  </si>
  <si>
    <t>Drayage Truck Regulation Program</t>
  </si>
  <si>
    <t>Transport Refrigeration Unit Program</t>
  </si>
  <si>
    <t>Off-road Diesel Vehicle Program</t>
  </si>
  <si>
    <t>Diesel Exhaust Fluid /Selective Catalytic Reduction</t>
  </si>
  <si>
    <t>School Bus Idling Program</t>
  </si>
  <si>
    <t>Other Programs</t>
  </si>
  <si>
    <t>Total – Heavy-duty Diesel Field Program Inspections</t>
  </si>
  <si>
    <t>Description</t>
  </si>
  <si>
    <t>EJ Areas</t>
  </si>
  <si>
    <t>Percentage in EJ Areas</t>
  </si>
  <si>
    <t>Heavy-Duty Diesel Vehicles Inspected</t>
  </si>
  <si>
    <t>CARB</t>
  </si>
  <si>
    <t>Citations Issued</t>
  </si>
  <si>
    <t>Mobile PEAQS Deployments</t>
  </si>
  <si>
    <t>Location (City)</t>
  </si>
  <si>
    <t>HDVs Screened</t>
  </si>
  <si>
    <t>Calexico</t>
  </si>
  <si>
    <t>Otay Mesa</t>
  </si>
  <si>
    <t>Winterhaven</t>
  </si>
  <si>
    <t>Salinas</t>
  </si>
  <si>
    <t>Roadside Total</t>
  </si>
  <si>
    <t>Stationary PEAQS Deployments</t>
  </si>
  <si>
    <t>Location</t>
  </si>
  <si>
    <t>Non-Compliance Letters Sent</t>
  </si>
  <si>
    <t>San Bernardino County</t>
  </si>
  <si>
    <t>Riverside County</t>
  </si>
  <si>
    <t>Truck &amp; Bus Regulation (Fleet Tracker)</t>
  </si>
  <si>
    <t>Action Taken</t>
  </si>
  <si>
    <t>Number of Registration Holds Placed</t>
  </si>
  <si>
    <t>Number of Warning Letters Sent</t>
  </si>
  <si>
    <t>Demonstrated Compliance</t>
  </si>
  <si>
    <t>Determined to be Exempt</t>
  </si>
  <si>
    <t>Penalties Paid</t>
  </si>
  <si>
    <t>Fleet Tracker Penalties Paid in Total</t>
  </si>
  <si>
    <t>Number of Notice of Non-Compliance Letters Sent</t>
  </si>
  <si>
    <t>Number of Notice of Violations Sent</t>
  </si>
  <si>
    <t>PSIP Penalties Paid in Total</t>
  </si>
  <si>
    <t>Complaints Received</t>
  </si>
  <si>
    <t>Stationary Source Complaints</t>
  </si>
  <si>
    <t>School Bus Idling Complaints</t>
  </si>
  <si>
    <t>Commercial Vehicle Idling Complaints</t>
  </si>
  <si>
    <t>Heavy Duty Diesel Program Complaints</t>
  </si>
  <si>
    <t>Railroad and Marine Complaints</t>
  </si>
  <si>
    <t xml:space="preserve">- </t>
  </si>
  <si>
    <t>Total Complaints</t>
  </si>
  <si>
    <t>PERP DMS Totals</t>
  </si>
  <si>
    <t>Application Count</t>
  </si>
  <si>
    <t>Registration Unit Count</t>
  </si>
  <si>
    <t>Received</t>
  </si>
  <si>
    <t>Issued</t>
  </si>
  <si>
    <t>Deemed Incomplete</t>
  </si>
  <si>
    <t>Renewal Activity Net Fees</t>
  </si>
  <si>
    <t>All Other Activity Net Fees</t>
  </si>
  <si>
    <t>Total Net Revenue</t>
  </si>
  <si>
    <t>Air District Hearing Board Programs</t>
  </si>
  <si>
    <t>Variances Received</t>
  </si>
  <si>
    <t>Variances Reviewed</t>
  </si>
  <si>
    <t>Notices Reviewed</t>
  </si>
  <si>
    <t>Abatement Orders Received</t>
  </si>
  <si>
    <t>Abatement Orders Reviewed</t>
  </si>
  <si>
    <t>Refrigerant Management Program</t>
  </si>
  <si>
    <t>Other Stationary Source and Equipment Inspections</t>
  </si>
  <si>
    <t>Inspections</t>
  </si>
  <si>
    <t>Compliant</t>
  </si>
  <si>
    <t>Violations</t>
  </si>
  <si>
    <t>Training Totals by Category</t>
  </si>
  <si>
    <t>Category</t>
  </si>
  <si>
    <t>Sessions</t>
  </si>
  <si>
    <t>Students</t>
  </si>
  <si>
    <t>Online Training and Recorded Webinars</t>
  </si>
  <si>
    <t>Live VEE Certifications and Training</t>
  </si>
  <si>
    <t>Internal Training</t>
  </si>
  <si>
    <t>Training Total</t>
  </si>
  <si>
    <t>Online Training Summary</t>
  </si>
  <si>
    <t>Title</t>
  </si>
  <si>
    <t>District</t>
  </si>
  <si>
    <t>AP101 - Air Academy Online Training (AAOT): Online</t>
  </si>
  <si>
    <t>AP102 - Air Quality Training Program (AQTP): Online</t>
  </si>
  <si>
    <t>AP106 - CalEPA Fundamental Inspector Course (FIC): Online Training</t>
  </si>
  <si>
    <t>AP110 - Writing Enforceable Permits (Online)</t>
  </si>
  <si>
    <t>CR106 - Refrigerant Management Program</t>
  </si>
  <si>
    <t>FP101 - Gasoline Dispensing Facilities - Enhanced Vapor Recovery Systems (Online)</t>
  </si>
  <si>
    <t>FP102 - Enhanced Vapor Recovery Testing (Online)</t>
  </si>
  <si>
    <t>MM104 - Visible Emissions Evaluation (VEE) Online</t>
  </si>
  <si>
    <t>OS100 - Variance/Hearing Board Training (Online)</t>
  </si>
  <si>
    <t>PS105 - Stationary Control Source Technology (Online)</t>
  </si>
  <si>
    <t>Online Training Total</t>
  </si>
  <si>
    <t>Live (In-Class and Virtual) Training Summary</t>
  </si>
  <si>
    <t>AP109 - Essentials for Air District Inspectors</t>
  </si>
  <si>
    <t>AP206 - CalEPA Basic Inspector Academy (BIA)</t>
  </si>
  <si>
    <t>PS106 - Stationary Control Source Technology</t>
  </si>
  <si>
    <t>Live (Non-VEE) Total</t>
  </si>
  <si>
    <t>MM105 - Visible Emissions Evaluation: In Class</t>
  </si>
  <si>
    <t>MM106 - Visible Emissions Evaluation: Day Certification</t>
  </si>
  <si>
    <t>MM107 - Visible Emissions Evaluation: Night Certification</t>
  </si>
  <si>
    <t>VEE Certifications Total</t>
  </si>
  <si>
    <t>SEP Name</t>
  </si>
  <si>
    <t>Project Summary</t>
  </si>
  <si>
    <t>Elk Grove, CA</t>
  </si>
  <si>
    <t>Imperial County</t>
  </si>
  <si>
    <t>California Clean Air Day</t>
  </si>
  <si>
    <t>SEP Recipient</t>
  </si>
  <si>
    <t>Amount</t>
  </si>
  <si>
    <t>Los Angeles, CA</t>
  </si>
  <si>
    <t>Ventura County Air Pollution Control District</t>
  </si>
  <si>
    <t>Placer County</t>
  </si>
  <si>
    <t>Sacramento Tree Foundation</t>
  </si>
  <si>
    <t xml:space="preserve">Total </t>
  </si>
  <si>
    <t>Company Location</t>
  </si>
  <si>
    <t>Judgement</t>
  </si>
  <si>
    <t>Settlement</t>
  </si>
  <si>
    <t>Assessed to ARB</t>
  </si>
  <si>
    <t>Total Heavies</t>
  </si>
  <si>
    <t>CA IRP Totals</t>
  </si>
  <si>
    <t>Total CA In State and CA IRP</t>
  </si>
  <si>
    <t>Grand Totals</t>
  </si>
  <si>
    <t>Overall Compliance Rates</t>
  </si>
  <si>
    <t>Gas</t>
  </si>
  <si>
    <t>Heavy Duty Vehicles</t>
  </si>
  <si>
    <t>Drayage Trucks</t>
  </si>
  <si>
    <t>Idling</t>
  </si>
  <si>
    <t>Off-Road</t>
  </si>
  <si>
    <t>Smart-Way</t>
  </si>
  <si>
    <t>Truck and Bus</t>
  </si>
  <si>
    <t>Railroad &amp; Marine</t>
  </si>
  <si>
    <t>Commercial Harbor Craft</t>
  </si>
  <si>
    <t>Cargo Handling Equipment</t>
  </si>
  <si>
    <t>Ocean Going Vessel Fuels</t>
  </si>
  <si>
    <t>Vehicles &amp; Engines</t>
  </si>
  <si>
    <t>Dealer &amp; Fleet Tampering</t>
  </si>
  <si>
    <t>Motorcycles</t>
  </si>
  <si>
    <t>Off-Highway Recreational Vehicles</t>
  </si>
  <si>
    <t>Small Off-Road Engines</t>
  </si>
  <si>
    <t>Total Inspections</t>
  </si>
  <si>
    <t>Transport Refrigeration Units</t>
  </si>
  <si>
    <t>Fresno</t>
  </si>
  <si>
    <t>HDVs Inspected</t>
  </si>
  <si>
    <t>N/A</t>
  </si>
  <si>
    <t>Air District</t>
  </si>
  <si>
    <t>Amador County</t>
  </si>
  <si>
    <t>Antelope Valley</t>
  </si>
  <si>
    <t>Yes</t>
  </si>
  <si>
    <t>Bay Area</t>
  </si>
  <si>
    <t>Butte County</t>
  </si>
  <si>
    <t>Calaveras County</t>
  </si>
  <si>
    <t>Colusa County</t>
  </si>
  <si>
    <t>Eastern Kern</t>
  </si>
  <si>
    <t>El Dorado County</t>
  </si>
  <si>
    <t>Feather River</t>
  </si>
  <si>
    <t>Glenn County</t>
  </si>
  <si>
    <t>Great Basin</t>
  </si>
  <si>
    <t>Lake County</t>
  </si>
  <si>
    <t>Lassen County</t>
  </si>
  <si>
    <t>Mariposa County</t>
  </si>
  <si>
    <t>Mendocino County</t>
  </si>
  <si>
    <t>Modoc County</t>
  </si>
  <si>
    <t>Mojave Desert</t>
  </si>
  <si>
    <t>Monterey</t>
  </si>
  <si>
    <t>North Coast</t>
  </si>
  <si>
    <t>Northern Sierra</t>
  </si>
  <si>
    <t>Northern Sonoma County</t>
  </si>
  <si>
    <t>Sacramento Metropolitan</t>
  </si>
  <si>
    <t>San Diego County</t>
  </si>
  <si>
    <t>San Luis Obispo County</t>
  </si>
  <si>
    <t>Santa Barbara County</t>
  </si>
  <si>
    <t>Shasta County</t>
  </si>
  <si>
    <t>Siskiyou County</t>
  </si>
  <si>
    <t>Tehama County</t>
  </si>
  <si>
    <t>Tuolumne County</t>
  </si>
  <si>
    <t>Yolo-Solano</t>
  </si>
  <si>
    <t>Count</t>
  </si>
  <si>
    <t>Mandatory Reporting</t>
  </si>
  <si>
    <t>Total - All Training</t>
  </si>
  <si>
    <t>CARB Inspections Completed</t>
  </si>
  <si>
    <t>CARB Citations Issued</t>
  </si>
  <si>
    <t>SDAPCD Inspections Completed</t>
  </si>
  <si>
    <t>SDAPCD Citations Issued</t>
  </si>
  <si>
    <t>Deployment Days</t>
  </si>
  <si>
    <t>SDAPCD</t>
  </si>
  <si>
    <t>Vehicles Inspected</t>
  </si>
  <si>
    <t>Citations</t>
  </si>
  <si>
    <t>General Inspections in EJ Communities</t>
  </si>
  <si>
    <t>Heavy-Duty Diesel Inspection Activity</t>
  </si>
  <si>
    <t>Registration Type</t>
  </si>
  <si>
    <t>CA Reg. (In-State)Totals</t>
  </si>
  <si>
    <t>HD-All Model Years</t>
  </si>
  <si>
    <t>HD-Compliance Rate</t>
  </si>
  <si>
    <t>LD-All Model Years</t>
  </si>
  <si>
    <t>LD-Compliance Rate</t>
  </si>
  <si>
    <t>Mobile PEAQS Total</t>
  </si>
  <si>
    <t>Total California</t>
  </si>
  <si>
    <t>Total Out-of-State</t>
  </si>
  <si>
    <t>Total Off-Road</t>
  </si>
  <si>
    <t>Citations Closed</t>
  </si>
  <si>
    <t>California Highway Patrol (CHP) Scale Total</t>
  </si>
  <si>
    <t>Pending Citations (Year Start)</t>
  </si>
  <si>
    <t>Pending Citations (Year End)</t>
  </si>
  <si>
    <t>Citations Total</t>
  </si>
  <si>
    <t>Landfills</t>
  </si>
  <si>
    <t>Landfill Methane Regulation</t>
  </si>
  <si>
    <t>Oil and Gas</t>
  </si>
  <si>
    <t>Stationary Source</t>
  </si>
  <si>
    <t>Live (In-Class and Virtual) Training (Non-Visible Emissions Evaluation (Non-VEE))</t>
  </si>
  <si>
    <t>Recreational Marine - Evaporation</t>
  </si>
  <si>
    <t>Automotive Windshield Washer Fluid</t>
  </si>
  <si>
    <t>Electric Vehicle Supply Equipment</t>
  </si>
  <si>
    <t>Sulfur Hexafluoride (SF6 in GIE)</t>
  </si>
  <si>
    <t>Marine &amp; Rail Inspections</t>
  </si>
  <si>
    <t>Heavy-Duty Diesel and Marine &amp; Rail Inspections</t>
  </si>
  <si>
    <t>Penalties Assessed - Judgments</t>
  </si>
  <si>
    <t>Penalties Assessed - Settlements</t>
  </si>
  <si>
    <t>High Emitter Cases</t>
  </si>
  <si>
    <t>Enforcement Cases (Traditional Audits)</t>
  </si>
  <si>
    <t>Enforcement Citations</t>
  </si>
  <si>
    <t>Streamlined Enforcement Statistics</t>
  </si>
  <si>
    <t>Total Closed Enforcement Cases</t>
  </si>
  <si>
    <t>Enforcement Cases</t>
  </si>
  <si>
    <t>Total Citations</t>
  </si>
  <si>
    <t>Streamlined Truck Enforcement Process Program</t>
  </si>
  <si>
    <t>Fleet Tracker (Truck &amp; Bus) Cases</t>
  </si>
  <si>
    <t>Periodic Smoke Inspection Cases</t>
  </si>
  <si>
    <t>Total Enforcement Cases</t>
  </si>
  <si>
    <t>Total Enforcement Citations</t>
  </si>
  <si>
    <t>Total STEP Cases</t>
  </si>
  <si>
    <t>Total Cases</t>
  </si>
  <si>
    <t>Total Closed Enforcement Action (Cases and Citations)</t>
  </si>
  <si>
    <t>Total Compliance</t>
  </si>
  <si>
    <t>Heavy Duty and Light Duty Truck Compliance Rates</t>
  </si>
  <si>
    <t>Pending Citations And NOVs (Year Start)</t>
  </si>
  <si>
    <t>Pending Citations and NOVs (Year End)</t>
  </si>
  <si>
    <r>
      <t>Complaints Referred</t>
    </r>
    <r>
      <rPr>
        <b/>
        <vertAlign val="superscript"/>
        <sz val="9"/>
        <rFont val="Arial"/>
        <family val="2"/>
      </rPr>
      <t xml:space="preserve"> </t>
    </r>
    <r>
      <rPr>
        <b/>
        <sz val="9"/>
        <rFont val="Arial"/>
        <family val="2"/>
      </rPr>
      <t>to Air District</t>
    </r>
  </si>
  <si>
    <t>OS IRP Totals</t>
  </si>
  <si>
    <t>Aerosol Coatings</t>
  </si>
  <si>
    <t>Low</t>
  </si>
  <si>
    <t>Medium</t>
  </si>
  <si>
    <t>High</t>
  </si>
  <si>
    <t>SWC</t>
  </si>
  <si>
    <t>49 State Vehicles</t>
  </si>
  <si>
    <t>Large Spark Ignition Engine</t>
  </si>
  <si>
    <t>R134A</t>
  </si>
  <si>
    <r>
      <t>Number of Notice of Non-Compliance Letters Sent</t>
    </r>
    <r>
      <rPr>
        <vertAlign val="superscript"/>
        <sz val="9"/>
        <rFont val="Arial"/>
        <family val="2"/>
      </rPr>
      <t>1</t>
    </r>
  </si>
  <si>
    <t>(1) Non-Compliance letter is the initial contact letter sent to fleets to inform them of their suspected non-compliance.</t>
  </si>
  <si>
    <t>(2) Notice of Violation (NOV) is the formal notice of violation and includes penalties.</t>
  </si>
  <si>
    <r>
      <t>Deemed</t>
    </r>
    <r>
      <rPr>
        <vertAlign val="superscript"/>
        <sz val="10"/>
        <rFont val="Arial"/>
        <family val="2"/>
      </rPr>
      <t xml:space="preserve"> </t>
    </r>
    <r>
      <rPr>
        <sz val="9"/>
        <rFont val="Arial"/>
        <family val="2"/>
      </rPr>
      <t>Incomplete</t>
    </r>
    <r>
      <rPr>
        <vertAlign val="superscript"/>
        <sz val="10"/>
        <rFont val="Arial"/>
        <family val="2"/>
      </rPr>
      <t xml:space="preserve"> 1</t>
    </r>
  </si>
  <si>
    <r>
      <t>Issued</t>
    </r>
    <r>
      <rPr>
        <vertAlign val="superscript"/>
        <sz val="9"/>
        <rFont val="Arial"/>
        <family val="2"/>
      </rPr>
      <t>2</t>
    </r>
  </si>
  <si>
    <r>
      <t>Not Renewed</t>
    </r>
    <r>
      <rPr>
        <vertAlign val="superscript"/>
        <sz val="9"/>
        <rFont val="Arial"/>
        <family val="2"/>
      </rPr>
      <t>2</t>
    </r>
  </si>
  <si>
    <r>
      <t>TSE Annual Reporting</t>
    </r>
    <r>
      <rPr>
        <vertAlign val="superscript"/>
        <sz val="10"/>
        <rFont val="Arial"/>
        <family val="2"/>
      </rPr>
      <t>3,4</t>
    </r>
  </si>
  <si>
    <t>Engine Unit Count</t>
  </si>
  <si>
    <t>Equipment Unit Count</t>
  </si>
  <si>
    <t>TSE Unit Count</t>
  </si>
  <si>
    <t>Bakersfield</t>
  </si>
  <si>
    <t>Climate Programs</t>
  </si>
  <si>
    <t>Total - Marine Programs</t>
  </si>
  <si>
    <r>
      <t>Shore Power Program</t>
    </r>
    <r>
      <rPr>
        <vertAlign val="superscript"/>
        <sz val="8"/>
        <rFont val="Arial"/>
        <family val="2"/>
      </rPr>
      <t>1</t>
    </r>
  </si>
  <si>
    <t>Cargo Tank Vapor Recovery InspectionProgram </t>
  </si>
  <si>
    <t>Cargo Tank Vapor Recovery Pressure Test Program</t>
  </si>
  <si>
    <t>Total - Cargo Tank Vapor Recovery Programs</t>
  </si>
  <si>
    <r>
      <t>Heavy-duty Inspection &amp; Maintenance Program</t>
    </r>
    <r>
      <rPr>
        <vertAlign val="superscript"/>
        <sz val="8"/>
        <rFont val="Arial"/>
        <family val="2"/>
      </rPr>
      <t>1</t>
    </r>
  </si>
  <si>
    <r>
      <t>Total Number</t>
    </r>
    <r>
      <rPr>
        <b/>
        <vertAlign val="superscript"/>
        <sz val="8"/>
        <rFont val="Arial"/>
        <family val="2"/>
      </rPr>
      <t>2</t>
    </r>
  </si>
  <si>
    <t>Heavy-duty Inspection &amp; Maintenance Program</t>
  </si>
  <si>
    <t>Commerce</t>
  </si>
  <si>
    <t>Shafter</t>
  </si>
  <si>
    <t>Shandon</t>
  </si>
  <si>
    <t>Truckee</t>
  </si>
  <si>
    <r>
      <t xml:space="preserve">Stationary Source Inspections and Investigations </t>
    </r>
    <r>
      <rPr>
        <vertAlign val="superscript"/>
        <sz val="9"/>
        <rFont val="Arial"/>
        <family val="2"/>
      </rPr>
      <t>1 2</t>
    </r>
  </si>
  <si>
    <r>
      <t>Other Airborne Toxic Control Measure Inspections/Investigations</t>
    </r>
    <r>
      <rPr>
        <vertAlign val="superscript"/>
        <sz val="9"/>
        <rFont val="Arial"/>
        <family val="2"/>
      </rPr>
      <t>3</t>
    </r>
  </si>
  <si>
    <t>(1) Includes investigations that involve multiple inspections of the same facilities as well as surveillance activities related to those investigations.</t>
  </si>
  <si>
    <t>(2) ATCM inspections/investigations are not tracked separately from the data in the preceding row “Stationary Source Inspections and Investigations”</t>
  </si>
  <si>
    <t>(3) Not tracked separately from the data in the preceding row "Stationary Source Inspections and Investigations"</t>
  </si>
  <si>
    <t>Hydrofluorocarbon Regulation</t>
  </si>
  <si>
    <t>Oil and Gas Inspections</t>
  </si>
  <si>
    <t>Non-Compliant Equipment</t>
  </si>
  <si>
    <t>Arvin/Lamont</t>
  </si>
  <si>
    <t>Climate Programs Enforcement</t>
  </si>
  <si>
    <t>El Sol Neighborhood Educational Center</t>
  </si>
  <si>
    <t>Rose Foundation for Communities and the Environment</t>
  </si>
  <si>
    <t>Marine Vessel Speed Reduction Incentive Program Phase 3</t>
  </si>
  <si>
    <t>Cleaner Air Greener Schools</t>
  </si>
  <si>
    <t>Greater Los Angeles</t>
  </si>
  <si>
    <t>San Diego, CA</t>
  </si>
  <si>
    <t>San Francisco, CA</t>
  </si>
  <si>
    <t>To Reduce Contaminated Waste &amp; Emissions Throughout Bay View Hunters Point Community</t>
  </si>
  <si>
    <t>Bayview Hunters Point, San Francisco, CA</t>
  </si>
  <si>
    <t>Residential Air Filtration Program</t>
  </si>
  <si>
    <t>SJVAPCD jurisdiction</t>
  </si>
  <si>
    <t xml:space="preserve">Santa Barbara Channel Region and Bay Area Region </t>
  </si>
  <si>
    <t>American Honda Motor Co., Inc.</t>
  </si>
  <si>
    <t>1919 Torrance Boulevard, Torrance, California 90501</t>
  </si>
  <si>
    <t>Pre 2011</t>
  </si>
  <si>
    <t>Pre 2011 Non Compliant</t>
  </si>
  <si>
    <t>Bio</t>
  </si>
  <si>
    <t>Ethanol</t>
  </si>
  <si>
    <t>Racing</t>
  </si>
  <si>
    <t xml:space="preserve"> - </t>
  </si>
  <si>
    <t>Renewable</t>
  </si>
  <si>
    <t>Shore Power</t>
  </si>
  <si>
    <t>Ocean‑going Vessel Fuels Program</t>
  </si>
  <si>
    <t>PORTABLE REGISTRATION - FEE TOTALS</t>
  </si>
  <si>
    <t>Applications Reviewed and Processed</t>
  </si>
  <si>
    <t>Percent Change from Prior Year</t>
  </si>
  <si>
    <t>Alternative Diesel Fuels</t>
  </si>
  <si>
    <t>In-use Diesel Program Inspections</t>
  </si>
  <si>
    <t>Fleets 2024</t>
  </si>
  <si>
    <t>HDVs 2024</t>
  </si>
  <si>
    <t>Fleet Tracker Penalties Paid in 2024</t>
  </si>
  <si>
    <t>PSIP Penalties Paid in 2024</t>
  </si>
  <si>
    <t>Heavy Duty Inspection &amp; Maintenance Program (Clean Truck Check)</t>
  </si>
  <si>
    <t>Number of Notice to Submit to Testing Letter (NST) Sent</t>
  </si>
  <si>
    <t>HDIM Penalties Paid in 2024</t>
  </si>
  <si>
    <t>HDIM Penalties Paid in Total</t>
  </si>
  <si>
    <r>
      <t xml:space="preserve">Demonstrated Compliance </t>
    </r>
    <r>
      <rPr>
        <vertAlign val="superscript"/>
        <sz val="9"/>
        <rFont val="Arial"/>
        <family val="2"/>
      </rPr>
      <t>3</t>
    </r>
  </si>
  <si>
    <r>
      <t xml:space="preserve">Number of Notice of Violations Sent </t>
    </r>
    <r>
      <rPr>
        <vertAlign val="superscript"/>
        <sz val="9"/>
        <rFont val="Arial"/>
        <family val="2"/>
      </rPr>
      <t>2</t>
    </r>
  </si>
  <si>
    <t>(3) Starting in January 2024, 'Demonstrated Compliance' was recalculated to count by date compliance was shown, updated from when the NST was sent.</t>
  </si>
  <si>
    <r>
      <t>Periodic Smoke Inspection Program</t>
    </r>
    <r>
      <rPr>
        <b/>
        <vertAlign val="superscript"/>
        <sz val="9"/>
        <rFont val="Arial"/>
        <family val="2"/>
      </rPr>
      <t xml:space="preserve"> 4</t>
    </r>
  </si>
  <si>
    <t>(4) Starting in January 2024, PSIP regulation was superseded by HD I/M periodic testing.</t>
  </si>
  <si>
    <t>(1) HDVIP was replaced by HDIM in 2023 therefore no inspections were completed under HDVIP. Citations listed under HDVIP reflect citations issued in 2022 and payments received in 2024.</t>
  </si>
  <si>
    <t>Summary of Heavy Duty Diesel Vehicles Inspected (2024)</t>
  </si>
  <si>
    <r>
      <t xml:space="preserve">Method of Selection </t>
    </r>
    <r>
      <rPr>
        <b/>
        <vertAlign val="superscript"/>
        <sz val="9"/>
        <rFont val="Arial"/>
        <family val="2"/>
      </rPr>
      <t>1</t>
    </r>
  </si>
  <si>
    <t>PEAQS</t>
  </si>
  <si>
    <t>Fremont</t>
  </si>
  <si>
    <t>Visual</t>
  </si>
  <si>
    <t>Mountain Pass</t>
  </si>
  <si>
    <t>Combination</t>
  </si>
  <si>
    <t>Ceres</t>
  </si>
  <si>
    <t>Jurupa Valley</t>
  </si>
  <si>
    <t>Newberry Rest Area</t>
  </si>
  <si>
    <t>Port of Los Angeles/Long Beach</t>
  </si>
  <si>
    <t>Sacramento</t>
  </si>
  <si>
    <t>San Francisco</t>
  </si>
  <si>
    <t>Stockton</t>
  </si>
  <si>
    <t>Tulare</t>
  </si>
  <si>
    <t>Turlock</t>
  </si>
  <si>
    <t>Valencia</t>
  </si>
  <si>
    <t>Vernon</t>
  </si>
  <si>
    <t>Wilmington</t>
  </si>
  <si>
    <t>(1) PEAQS indicates the system was used to select high emitting vehicles for inspection. Visual selection means that PEAQS was not used to select which vehicles are pulled over for inspection. Combination indicates that on this deployment, some teams were using PEAQS to select vehicles while other teams were not.</t>
  </si>
  <si>
    <t>CARB Stationary and Mobile Source Complaint Programs</t>
  </si>
  <si>
    <t>Pending</t>
  </si>
  <si>
    <t>Smoking Vehicle Complaints(4)</t>
  </si>
  <si>
    <t>All Other Complaints(5)</t>
  </si>
  <si>
    <r>
      <t xml:space="preserve">Investigated By CARB </t>
    </r>
    <r>
      <rPr>
        <b/>
        <vertAlign val="superscript"/>
        <sz val="9"/>
        <rFont val="Arial"/>
        <family val="2"/>
      </rPr>
      <t>1</t>
    </r>
  </si>
  <si>
    <r>
      <t xml:space="preserve">Other Dispositions </t>
    </r>
    <r>
      <rPr>
        <b/>
        <vertAlign val="superscript"/>
        <sz val="9"/>
        <rFont val="Arial"/>
        <family val="2"/>
      </rPr>
      <t>2</t>
    </r>
  </si>
  <si>
    <r>
      <t xml:space="preserve">Total Complaints Resolved </t>
    </r>
    <r>
      <rPr>
        <b/>
        <vertAlign val="superscript"/>
        <sz val="9"/>
        <rFont val="Arial"/>
        <family val="2"/>
      </rPr>
      <t>3</t>
    </r>
  </si>
  <si>
    <t>(1) Includes complaints logged and subsequent preliminary investigation completed.</t>
  </si>
  <si>
    <t>(2) Complaints referred to an external agency or determined no further action (NFA) necessary. NFA reasoning may include duplicate, not enough information, invalid complaint, in compliance, or a vehicle that currently has a registration hold.</t>
  </si>
  <si>
    <t>(3) Complaints where additional enforcement action was taken.</t>
  </si>
  <si>
    <t>(4) Includes light duty vehicles with GVWR of 14,000 or less. Heavy duty smoking vehicles (GVWR above 14,000 lbs) are included in the Heavy Duty Diesel Program complaints.</t>
  </si>
  <si>
    <t>(5) Includes Weights and Measures complaints and those that fall outside CARBs purview.  These complaints are referred out to appropriate agency where possible.</t>
  </si>
  <si>
    <t>PORTABLE REGISTRATION – NEW APPLICATIONS (January 1, 2024 - December 31, 2024)</t>
  </si>
  <si>
    <t>PORTABLE REGISTRATION – RENEWAL APPLICATIONS (January 1, 2024 - December 31, 2024)</t>
  </si>
  <si>
    <t>CARGO TANK CERTIFICATION (January 1, 2024 - December 31, 2024)</t>
  </si>
  <si>
    <r>
      <t xml:space="preserve">Other </t>
    </r>
    <r>
      <rPr>
        <b/>
        <vertAlign val="superscript"/>
        <sz val="8"/>
        <rFont val="Arial"/>
        <family val="2"/>
      </rPr>
      <t>1</t>
    </r>
  </si>
  <si>
    <t>(1) Other students may include regulated industry, environmental regulators, and community members.</t>
  </si>
  <si>
    <t>AQ Web Series: Recorded Session</t>
  </si>
  <si>
    <t xml:space="preserve">How to Comply: Hard Chromium Electroplating &amp; Chromic Acid Anodizing </t>
  </si>
  <si>
    <t xml:space="preserve">How to Comply: Decorative Chromium Electroplating </t>
  </si>
  <si>
    <t>How to Comply: TRU and Off-Road</t>
  </si>
  <si>
    <t>Internal ED101</t>
  </si>
  <si>
    <t>AP108 - Stationary Source Permitting Overview</t>
  </si>
  <si>
    <t>AQ Web Series: in-Station Diagnostics</t>
  </si>
  <si>
    <t>ED105: Enforcement Process Review and Discussion</t>
  </si>
  <si>
    <t>Violations Issued</t>
  </si>
  <si>
    <t>(1) Not all onsite inspections result in CARB opening an investigation.</t>
  </si>
  <si>
    <t>(2) Data on investigations opened is not available as it's market sensitive</t>
  </si>
  <si>
    <t>Investigations Opened</t>
  </si>
  <si>
    <r>
      <t xml:space="preserve">Onsite Inspections </t>
    </r>
    <r>
      <rPr>
        <b/>
        <vertAlign val="superscript"/>
        <sz val="10"/>
        <rFont val="Arial"/>
        <family val="2"/>
      </rPr>
      <t>1</t>
    </r>
  </si>
  <si>
    <r>
      <t xml:space="preserve">Cap-and-Trade Regulation </t>
    </r>
    <r>
      <rPr>
        <vertAlign val="superscript"/>
        <sz val="9"/>
        <color theme="1"/>
        <rFont val="Arial"/>
        <family val="2"/>
      </rPr>
      <t>2</t>
    </r>
  </si>
  <si>
    <r>
      <t xml:space="preserve">Equipment Inspected </t>
    </r>
    <r>
      <rPr>
        <b/>
        <vertAlign val="superscript"/>
        <sz val="10"/>
        <rFont val="Arial"/>
        <family val="2"/>
      </rPr>
      <t>3</t>
    </r>
  </si>
  <si>
    <t>(3) Examples of an equipment include: wells, heaters, tanks, scrubbers, etc.</t>
  </si>
  <si>
    <t>(4) "Compliant" includes violations remediated within the repair time frame and/or minor leaks.</t>
  </si>
  <si>
    <r>
      <t xml:space="preserve">Compliant Equipment </t>
    </r>
    <r>
      <rPr>
        <b/>
        <vertAlign val="superscript"/>
        <sz val="10"/>
        <rFont val="Arial"/>
        <family val="2"/>
      </rPr>
      <t>4</t>
    </r>
  </si>
  <si>
    <t>Breathe Oakland</t>
  </si>
  <si>
    <t>Roots Community Health Center</t>
  </si>
  <si>
    <t>East Oakland</t>
  </si>
  <si>
    <t>US Green Business Council - LA Chapter</t>
  </si>
  <si>
    <t>East Oakland Air Quality Fund</t>
  </si>
  <si>
    <t>Oakland</t>
  </si>
  <si>
    <t>El Sol Community Health Worker Learning Hub</t>
  </si>
  <si>
    <t>San Bernardino</t>
  </si>
  <si>
    <t>Landscaping for Life</t>
  </si>
  <si>
    <t>NewVoices are Rising: Air Quality Week</t>
  </si>
  <si>
    <t>Bay View Hunters Point, East/West Oakland, and Contra Costa County</t>
  </si>
  <si>
    <t>Reforestation of Native Tress in Sacramento County</t>
  </si>
  <si>
    <t>San Joaquin Valley Air Pollution District</t>
  </si>
  <si>
    <t>First Generation Environmental Health &amp; Economic Development</t>
  </si>
  <si>
    <t>Bayview Hunters Point</t>
  </si>
  <si>
    <t>Zero Emissions Farm and Garden Equipment</t>
  </si>
  <si>
    <t>Soil Born Farms Urban Agriculture and Education Project</t>
  </si>
  <si>
    <t>Rancho Cordova</t>
  </si>
  <si>
    <t>Del Amo Community Air Pollution, Noise, Vibration, and Truck Traffic Study</t>
  </si>
  <si>
    <t>Del Amo Community, Torrance, CA</t>
  </si>
  <si>
    <t>DAAC, in collaboration with Sonoma Technology and Clarity Movement, proposes a SEP to conduct an air, noise, and vibration pollution and a truck traffic study within the Del Amo community. The 2-year project involves installing monitors for air quality, noise and vibration measurements, and truck traffic. DAAC will lead the overall project by engaging the community, installing, and procuring the different monitors, data analysis, and general project management. DAAC also plans to engage with local schools to educate the youth in the community on air pollution.</t>
  </si>
  <si>
    <t>El Sol Environmental Community Health Worker Learning HUB</t>
  </si>
  <si>
    <t>San Bernardino, CA</t>
  </si>
  <si>
    <t xml:space="preserve">El Sol looks to expand the capabilities of a digital platform called the Environmental Community Health Workers (CHWs) Learning Hub. This hub aims to provide additional resources and knowledge to CHWs and Community-Based Organizations to present to communities. This tool would serve as a Learning Management System where different workers and organizations can learn more about climate change, environmental health, environmental education, and capacity building in modules. El Sol will lead the project by implementing the Environmental Learning Hub, facilitating different projects on the platform, and leading community engagement. </t>
  </si>
  <si>
    <t>Air Quality Network for San Francisco’s Eastern Neighborhoods (Continued)</t>
  </si>
  <si>
    <t>Manylabs set up an air quality network in the previous SEP using PurpleAir monitors to track PM2.5 in the San Francisco Eastern Neighborhoods. In this new SEP proposal, Manylabs would like to continue their work from their previous SEP. They want to maintain the existing monitors, expand their air quality network, and implement monitors to track and detect VOCs. This SEP also aims to do presentations to the community along with community events.</t>
  </si>
  <si>
    <t>Playport Mitigation and Air Filtration Phase I</t>
  </si>
  <si>
    <t>Costa Mesa, CA</t>
  </si>
  <si>
    <t xml:space="preserve">This SEP poposes to install air filtration systems at PlayPort, a mobile village community consisting of senior citizens and veterans. Givinga and Home Owners for Clean Air want to reduce the exposure to air pollution from nearby facilities and other sources of contamination in the community by installing 102 air filters in the community along with repairs in subflooring to prevent potential leaks. Many residents in the community deal with health-related illnesses and this project aims to reduce their exposure to air pollution. </t>
  </si>
  <si>
    <t>Digital Equity for AB617 Communities Through Broadband Home Internet for Citizen Science</t>
  </si>
  <si>
    <t>Fresno, Brawley, Westmoreland, Calipatria, Richmond, CA</t>
  </si>
  <si>
    <t>CETF aims to connect AB617 communities to high-speed/broadband home Internet service through existing programs and services, as well as identify funding opportunities to install broadband in under-connected areas. CETF will work with 3 AB617 “Pacesetter” communities to develop Digital Equity Plans with strategies and guidelines for implementing broadband home Internet, Digital Literacy training on the use of broadband home Internet to minimize emissions and increase community participation in air monitoring. This SEP will support the implementation of citizen science for monitoring air quality, development of applications for broadband Infrastructure, and organization of community technology fairs to get residents signed up for income eligible low-cost Internet service plans, learn about affordable devices, and enroll in Digital Literacy courses.</t>
  </si>
  <si>
    <t>Various</t>
  </si>
  <si>
    <t xml:space="preserve">The SEP proposes to implement California Clean Air Day in 2025. The Coaliation for Clean Air (CCA) is an organization that adovcates for the improvement of clean air and public health. CCA will work with multiple disadvantaged communities across the state with Clean Air Day participation, support organizations who don't have funding to particpate, raise awareness, educate communities, and provide microgrants. This project aims to educate of alternatives available to them and empower to reduce air pollution for years to come. </t>
  </si>
  <si>
    <t>Healthy Rides Health Lives E-Bike Project</t>
  </si>
  <si>
    <t>Richmond/San Pablo/Crockett/San Francisco, CA</t>
  </si>
  <si>
    <t>All Positives Possible (APP) plans to increase the use of e-bikes in disadvantaged low-income communities through creative marketing strategies that encourage participation and awareness of the benefits of e-bikes for both the environment and community health. APP will purchase and distribute approximately 50 e-bikes, including safety equipment, to members of the community who apply with valid ID and income. APP will use several outreach and marketing strategies to increase the awareness of community health and the environment. These strategies will increase e-bike riding, safety, and ownership within low-income neighborhoods. This SEP will also provide new employment positions: Bicycle Technicians, Programs Assistant and Neighborhood Outreach Specialist.</t>
  </si>
  <si>
    <t>Diesel Idling Deterrence: No Idling</t>
  </si>
  <si>
    <t>The project will facilitate the installation of (up to 100) official “No Idling” signs by regulatory and enforcement agencies that notify drivers that idling is restricted in the area and encourage reporting of violations. Community leaders in overburdened communities will help identify air pollution “hotspots,” especially near schools, where the installation of “No Idling” signs will have immediate and significant impacts on harmful diesel emissions. The project will use data imaging mapping layers to visually reveal the pollution burden and health hazards in District 6 communities. The mapping will provide an ongoing guide for residents on further remediation of dangerous air emissions. CSS will report any and all sources of suspected toxic emissions discovered in neighborhoods.</t>
  </si>
  <si>
    <t>Building the Roots to our Movement: Advancing Urban Canopy in Eastside San Jose through Community Leadership Model</t>
  </si>
  <si>
    <t>San Jose, CA</t>
  </si>
  <si>
    <t xml:space="preserve">The SEP proposes to expand the urban tree canopy on the East Side of San Jose by planting 1000 teers over the course of 2 years. Latinos United for a New America (LUNA) will also organize community and volunteer events to educate and empower the community. East San Jose currently lack trees which exposes them to poor air quality and higher temperatures, and this project aims to aleviate the disparity the East San Jose community feels. </t>
  </si>
  <si>
    <t>Clean Air Trees Kerman Park</t>
  </si>
  <si>
    <t>Kerman, CA</t>
  </si>
  <si>
    <t>Tree Fresno will work with the City of Kerman and the community to plant 236 trees in Kerman Park. The City of Kerman is considered a Priority Population according to CalEnviroScreen 4.0, with residents exposed to severe air pollution levels (e.g., PM2.5 levels in the 99th percentile), extreme heat, and high levels of poverty. This SEP will reduce air pollution, reduce atmospheric greenhouse gases, reduce stormwater runoff, ameliorate the extreme heat, and provide habitat for local fauna. Volunteers will participate in the planting and will be given instructions on tree planting and care, and trees funded as part of this project will be added to the City’s already-established tree care and maintenance plan.</t>
  </si>
  <si>
    <t>Climate Corps Education Outside</t>
  </si>
  <si>
    <t>San Francisco, Daly City, San Mateo, CA</t>
  </si>
  <si>
    <t>The Climate Corps Education Outside (CCEO) program will place 30 dedicated  fellows in 8 Bay Area schools located in disadvantaged communities to lead student garden-based instruction and steward outdoor classrooms, transforming schools into more sustainable spaces while sparking children's interest in science and connecting them to the natural world through consistent, Next Generation Science Standards (NGSS)-aligned lessons.</t>
  </si>
  <si>
    <t>Your Life is Now</t>
  </si>
  <si>
    <t>“Your Life is Now” is an environmental health and enforcement forum which has a successful track record of 26 years behind it that celebrates successful enforcement efforts, highlights the people and defining moments that were critical in resolving an issue and inspires all attendees to become active participants and work in tandem with agencies to ensure environmental toxins are not allowed to threaten the wellbeing of communities. California Safe Schools created this forum as a unique opportunity to bring together speakers and recognize outstanding individuals whose environmental achievement will serve to bring knowledge and inspiration to others in an engaging networking environment. Participants are comprised of environmentalists, academics, local leaders, regulatory and enforcement agencies, policy makers, students and teachers from four Title I schools, and members of the public with an emphasis on environmental justice communities. Panelist topics will include information about PM2.5 including the sources the fine particles come from, health impacts, current levels in California and the USEPA 2024 annual PM2.5 standard of 9.0 ug/m3.</t>
  </si>
  <si>
    <t>Building Capacity for Environmental Justice in Bayview Hunters Point</t>
  </si>
  <si>
    <t>BCCC is intensifying its commitment to the Bayview Hunters Point community. This initiative is designed to inform, educate, and empower residents, addressing key environmental justice issues such as air quality, climate change, illegal dumping, and hazardous waste. SEP funding will be utilized to enhance BCCC's operational capacity, allowing for the effective facilitation of the monthly BVHP Environmental Justice Taskforce meetings—a critical platform for community members to voice concerns and engage in substantial dialogue about pollution priorities.</t>
  </si>
  <si>
    <t>Air Purifier Distribution Program</t>
  </si>
  <si>
    <t xml:space="preserve">San Diego Air Pollution Control District (SDAPCD) proposed to distribute air filters to approximately 27,000 residences that are affected by the increase in odors and other potential air borne pollutants coming from the Tijuana River. This proposed project also seeks to expand, through a second phase, the number of homes receiving air monitoring and filtration equipment currently being supported by AB 617 CERP strategies. </t>
  </si>
  <si>
    <t>Installation of Air Filtration Systems in Schools</t>
  </si>
  <si>
    <t>La Canada Flintridge, San Ysidro, San Jose, San Francisco, Compton, Los Angeles, Oakland, Richmond, San Pablo, Lynwood, Los Banos, Pittsburg, La Puente, and Coachella Valley</t>
  </si>
  <si>
    <t xml:space="preserve">IQAir Foundation proposes to install and maintain high-performance air filtration systems in schools located throughout California in disadvantaged communities impacted by air pollution. </t>
  </si>
  <si>
    <t>SEPs</t>
  </si>
  <si>
    <t>LS Mtron, Ltd.</t>
  </si>
  <si>
    <t>127, LS-ro, Dongan-gu Anyang, Gyeonggi-do, South Korea</t>
  </si>
  <si>
    <t>Mitsubishi Logisnext America Inc.</t>
  </si>
  <si>
    <t>2121 West Sam Houston Parkway N., Houston, Texas 77043</t>
  </si>
  <si>
    <t>Perkins Engines Company Limited</t>
  </si>
  <si>
    <t>Eastfield, Frank Perkins Way, Peterborough PE1 5FQ, United Kingdom</t>
  </si>
  <si>
    <t>Walt Disney Parks and Resorts U.S., Inc.</t>
  </si>
  <si>
    <t>1375 Buena Vista Drive, 4th Floor North, Lake Buena Vista, Florida 32830</t>
  </si>
  <si>
    <t>VP Racing Fuels, Inc.</t>
  </si>
  <si>
    <t>10205 Oasis Street, San Antonio, Texas 78216</t>
  </si>
  <si>
    <t>Boston Whaler, Inc.</t>
  </si>
  <si>
    <t>100 Whaler Way, Edgewater, Florida 32141</t>
  </si>
  <si>
    <t>CJBBB, Inc.</t>
  </si>
  <si>
    <t>730 Industrial Drive, Winchester, Tennessee 37398</t>
  </si>
  <si>
    <t>Cobalt Boats, LLC</t>
  </si>
  <si>
    <t>1715 N 8th Street, Neodesha, Kansas 66757</t>
  </si>
  <si>
    <t>Premier Marine, LLC</t>
  </si>
  <si>
    <t xml:space="preserve">1200 Minnesota Ave, Big Lake, Minnesota 55309 </t>
  </si>
  <si>
    <t>ARBOC Specialties Vehicles, LLC</t>
  </si>
  <si>
    <t>51165 Greenfield Parkway, Middlebury, Indiana 46540</t>
  </si>
  <si>
    <t>FCA US, LLC</t>
  </si>
  <si>
    <t>1000 Chrysler Drive, Auburn Hills, Michigan 48326</t>
  </si>
  <si>
    <t>HDK Plastic Factory LTD (U.S.A.) / Evolution Electric Vehicles, Inc.</t>
  </si>
  <si>
    <t>2620 Palisades Drive Suite 101, Corona, California 92882</t>
  </si>
  <si>
    <t>New Flyer of America Inc. / Motor Coach Industries, Inc.</t>
  </si>
  <si>
    <t>6200 Glenn Carlson Drive, Saint Cloud, Minnesota 56301 / 200 East Oakton Street, Des Plaines, Illinois 60018</t>
  </si>
  <si>
    <t>Suzuki Motor USA, LLC.</t>
  </si>
  <si>
    <t>3251 E. Imperial Highway, Brea, California 92821</t>
  </si>
  <si>
    <t>Landfill Methane Control</t>
  </si>
  <si>
    <t>Rock Creek Solid Waste Facility</t>
  </si>
  <si>
    <t>12021 Hunt Road, Farmington, CA 95230</t>
  </si>
  <si>
    <t>Ajinomoto Foods North America, Inc.</t>
  </si>
  <si>
    <t>4200 East Concours Street, Ontario, California 91764</t>
  </si>
  <si>
    <t>BakeMark USA LLC</t>
  </si>
  <si>
    <t>7351 Crider Avenue, Pico Rivera, California 90660</t>
  </si>
  <si>
    <t>Green Zone Recycling, Inc.</t>
  </si>
  <si>
    <t>524 Del Oro Street, Woodland, California 95695</t>
  </si>
  <si>
    <t>H Mart, Inc.</t>
  </si>
  <si>
    <t>300 Chubb Ave.
Lyndhurst, New Jersey 07071</t>
  </si>
  <si>
    <t>Save Mart Supermarkets LLC</t>
  </si>
  <si>
    <t>1800 Standiford Avenue, Modesto, California 95350</t>
  </si>
  <si>
    <t>Whole Foods Market California, Inc. and Mrs. Gooch's Natural Food Markets, Inc., dba Whole Foods Market</t>
  </si>
  <si>
    <t>6401 Hollis Street, Suite 150, Emeryville, California 94608</t>
  </si>
  <si>
    <t>AES Alamitos, LLC</t>
  </si>
  <si>
    <t>690 N. Studebaker Road, Long Beach, California 90803</t>
  </si>
  <si>
    <t>Coso Operating Company LLC</t>
  </si>
  <si>
    <t>3 Gill Station Coso Road, Little Lake, California 93542</t>
  </si>
  <si>
    <t>San Diego Gas &amp; Electric Company</t>
  </si>
  <si>
    <t>8315 Century Park Court, San Diego, California 92123</t>
  </si>
  <si>
    <t>Southern Power Company</t>
  </si>
  <si>
    <t>3535 Colonnade Parkway, BIN S-934-EC, Birmingham, Alabama 35243</t>
  </si>
  <si>
    <t>Western Area Power Administration – Sierra Nevada Region</t>
  </si>
  <si>
    <t>114 Parkshore Drive, Folsom, California 95630</t>
  </si>
  <si>
    <t>Lanz Cabinet Shop, Inc.</t>
  </si>
  <si>
    <t>3025 West 7th Place, Eugene, Oregon 97402</t>
  </si>
  <si>
    <t>Oak Design Corporation</t>
  </si>
  <si>
    <t>13272 6th Street, Chino, CA 91710</t>
  </si>
  <si>
    <t>Poundex Associates Corporation</t>
  </si>
  <si>
    <t>21490 Baker Parkway, City of Industry, CA 91789</t>
  </si>
  <si>
    <t>Burten Leather and Findings</t>
  </si>
  <si>
    <t>4630 Valley Boulevard, Los Angeles, CA 90032</t>
  </si>
  <si>
    <t>Chanel, Inc.</t>
  </si>
  <si>
    <t>28 Liberty Street, New York, NY 10005</t>
  </si>
  <si>
    <t>Contec, Inc.</t>
  </si>
  <si>
    <t>508 Meeting Street, West Columbia, SC 29169</t>
  </si>
  <si>
    <t>Evriholder Products LLC</t>
  </si>
  <si>
    <t>975 W. Imperial Highway 100, Brea, CA 92821</t>
  </si>
  <si>
    <t>Guerlain, Inc.</t>
  </si>
  <si>
    <t>19 East 57th Street, New York, New York 10022</t>
  </si>
  <si>
    <t>Instituto Espanol S.A.</t>
  </si>
  <si>
    <t>P.I. Las Dueñas, Parc. 1, Hinojos, Huelva, 21740 Spain</t>
  </si>
  <si>
    <t>Lifeworks Technology</t>
  </si>
  <si>
    <t>530 Seventh Avenue, Floor 21, New York, NY 10018</t>
  </si>
  <si>
    <t>Louis Vuitton North America, Inc.</t>
  </si>
  <si>
    <t>LVMH Fragrance Brands US, LLC (Givenchy Corporation)</t>
  </si>
  <si>
    <t>598 Madison Avenue, New York, New York 10022</t>
  </si>
  <si>
    <t>P.F. Harris</t>
  </si>
  <si>
    <t>7 River Drive, Cartersvile, GA 30120</t>
  </si>
  <si>
    <t>Sanco Industries</t>
  </si>
  <si>
    <t>1819 S. Calhoun Street, Fort Wayne, Indiana 46802</t>
  </si>
  <si>
    <t>Shewak Lajwanti Home Fashions, Inc.</t>
  </si>
  <si>
    <t>5601 S. Downey Road, Vernon, CA 90058</t>
  </si>
  <si>
    <t>Vi-Jon, Inc.</t>
  </si>
  <si>
    <t>8800 Page Avenue, St. Louis, Missouri 63114</t>
  </si>
  <si>
    <t>C&amp;A Marketing Inc. dba Ivation</t>
  </si>
  <si>
    <t>114 Tived Lane East, Edison, NJ 08837</t>
  </si>
  <si>
    <t>iAire LLC</t>
  </si>
  <si>
    <t>8122 Dean Road, Indianapolis, IN 46240</t>
  </si>
  <si>
    <t>Lowe's Air Cleaners</t>
  </si>
  <si>
    <t>1000 Lowe's Boulevard, Mooresville, NC 28117</t>
  </si>
  <si>
    <t>Tristar Products, Inc. and Trend Makers, LLC</t>
  </si>
  <si>
    <t>2113 Lewis Turner Bld Ste 100, Fort Walton Beach, FL 32547</t>
  </si>
  <si>
    <t xml:space="preserve">Amazon Logistics, Inc. </t>
  </si>
  <si>
    <t>410 Terry Avenue N., Seattle, WA 98109</t>
  </si>
  <si>
    <t>CR&amp;R Incorporated</t>
  </si>
  <si>
    <t>11292 Western Avenue, Stanton, CA 90680</t>
  </si>
  <si>
    <t>Earl Trucking, LLC</t>
  </si>
  <si>
    <t>16180 N 4000 W, Fielding, Utah 84311</t>
  </si>
  <si>
    <t>Franklin Truck Lines, Inc.</t>
  </si>
  <si>
    <t>7706 Lady Banks Loop, Corona, CA 92883</t>
  </si>
  <si>
    <t>Quality Logistics, Inc.</t>
  </si>
  <si>
    <t>2131 Woodruff Road, Suite 2100, Greenville, South Carolina 29607</t>
  </si>
  <si>
    <t>Tri State Well Drilling and Pump, Inc.</t>
  </si>
  <si>
    <t>P.O. Box 8671, Red Bluff, California 96080</t>
  </si>
  <si>
    <t>World Wide Horse Services, Inc.</t>
  </si>
  <si>
    <t>5940 Rocky Canyon Road, Atascadero, California 93422</t>
  </si>
  <si>
    <t>Bahia Sternwheeler, Inc</t>
  </si>
  <si>
    <t>998 W Mission Bay Dr. San Diego, CA 92109</t>
  </si>
  <si>
    <t>Greger Pacific Marine</t>
  </si>
  <si>
    <t>4225 Solano Avenue, Suite 562, Napa, California 94558</t>
  </si>
  <si>
    <t>Interorient Marine Services (Germany) GmbH &amp; CO.</t>
  </si>
  <si>
    <t>Am Sandtorkai 39, 20547 Hamburg, Germany</t>
  </si>
  <si>
    <t>Maritima Techship, SA de CV</t>
  </si>
  <si>
    <t>Frontera 67, Tizapán San Ángel, Tizapán, Álvaro Obregón, 01090 Ciudad de México, CDMX, Mexico</t>
  </si>
  <si>
    <t>Oldendorff Carriers GmbH &amp; Co. KG.</t>
  </si>
  <si>
    <t xml:space="preserve"> WillyBrandt-Allee 6, 23554 Lübeck, Germany</t>
  </si>
  <si>
    <t>BEST Corp.</t>
  </si>
  <si>
    <t>417 Watts Drive, Bakersfield, California 93307</t>
  </si>
  <si>
    <t>Arkalon Ethanol, LLC</t>
  </si>
  <si>
    <t>1701 N. Kansas Avenue, Liberal, Kansas 67901</t>
  </si>
  <si>
    <t>CERF Shelby LLC</t>
  </si>
  <si>
    <t>201 Helios Way, Floor 6, Houston, Texas 77079</t>
  </si>
  <si>
    <t>Imperial Western Products</t>
  </si>
  <si>
    <t>86-600 Avenue 54, Coachella, California 92236</t>
  </si>
  <si>
    <t xml:space="preserve">POET </t>
  </si>
  <si>
    <t>3939 North Webb Road, Wichita, Kansas 67226</t>
  </si>
  <si>
    <t>PureField Ingredients LLC</t>
  </si>
  <si>
    <t>1224 E. 15th Street, Russell, Kansas 67665</t>
  </si>
  <si>
    <t>REG Albert Lea, LLC</t>
  </si>
  <si>
    <t>416 South Bell Avenue, Ames, Iowa 50010</t>
  </si>
  <si>
    <t>Scott Petroleum Inc.</t>
  </si>
  <si>
    <t>942 North Broadway, Greenville, Mississippi 38701</t>
  </si>
  <si>
    <t>Sterling Ethanol, LLC</t>
  </si>
  <si>
    <t>450 Angus Avenue, Sterling, Colorado 80751</t>
  </si>
  <si>
    <t>White Energy, Inc.</t>
  </si>
  <si>
    <t>2698 East Highway 70, Plainview, Texas 79072</t>
  </si>
  <si>
    <t>Bernhard Schulte Shipmanagement (Cyprus) Ltd.</t>
  </si>
  <si>
    <t>Hanseatic House, 111 Spyrou Araouzou St., Limassol 3036, Cyprus</t>
  </si>
  <si>
    <t>Boden Denizcilik A.S.</t>
  </si>
  <si>
    <t>Sahrayicedid Mah., Halk Sok. No:52/8, Sıddıklar İş Merkezi, 34734 Kadıköy – İstanbul, Turkey</t>
  </si>
  <si>
    <t>Briese Schiffahrts GmbH &amp; Co. KG</t>
  </si>
  <si>
    <t>Hafenstraße 12, D-26789 Leer, Germany</t>
  </si>
  <si>
    <t>Costamare Shipping Company S.A.</t>
  </si>
  <si>
    <t>60, Zephyrou Street &amp; Syngrou Avenue, 17564 Athens, Greece</t>
  </si>
  <si>
    <t xml:space="preserve">Evergreen Marine Corp. Ltd. </t>
  </si>
  <si>
    <t>1F-4F, No. 166, Sec. 2, Minsheng E. Rd., Zhongshan District,  Taipei City 104, Taiwan</t>
  </si>
  <si>
    <t>Fleet Ship Management Pte. Ltd.</t>
  </si>
  <si>
    <t xml:space="preserve"> 460 #31-01 Alexandra Road, PSA Building, Singapore 119963</t>
  </si>
  <si>
    <t>G-Marine Service Co., Ltd.</t>
  </si>
  <si>
    <t>331, Jungangdaero, Dong-gu, Busan, 48792, Korea</t>
  </si>
  <si>
    <t>HMM Ocean Service Co., Ltd.</t>
  </si>
  <si>
    <t xml:space="preserve"> 63, Jungangdaero, Jung-gu, Busan, 48931, South Korea</t>
  </si>
  <si>
    <t>Iblea Ship Management Limited</t>
  </si>
  <si>
    <t>Vault 5-6, Upper Floor, Pinto Wharf, FRN1913 Floriana, Malta</t>
  </si>
  <si>
    <t>Inui Global Logistics Co., Ltd.</t>
  </si>
  <si>
    <t xml:space="preserve"> Plaza Tower Kachidoki 3F, 1-13-6 Kachidoki, Chuo-ku, Tokyo 104-0054, Japan</t>
  </si>
  <si>
    <t>Jebsen Shipping P. Management GmbH &amp; Co. KG</t>
  </si>
  <si>
    <t xml:space="preserve"> Königreicher Str. 114a, 21635 Jork, Germany</t>
  </si>
  <si>
    <t>Johann M.K. Blumenthal GmbH &amp; Co. KG</t>
  </si>
  <si>
    <t>Palmaille, 120 22767 Hamburg, Germany</t>
  </si>
  <si>
    <t>Maersk Agency USA Inc. as agent for Maersk A/S</t>
  </si>
  <si>
    <t>50 Esplanaden, Copenhagen, Denmark</t>
  </si>
  <si>
    <t>MSC Shipmanagement Ltd. – Cyprus</t>
  </si>
  <si>
    <t>Spyrou Kyprianou Ave 8, Limassol 3070, Cyprus</t>
  </si>
  <si>
    <t>NYK Shipmanagement Pte., Ltd.</t>
  </si>
  <si>
    <t>1 Harbour Front Place #15-01  Harbour Front Tower One  Singapore 098633</t>
  </si>
  <si>
    <t>OWH Shipmanagement GmbH</t>
  </si>
  <si>
    <t>Breitenweg 10-12, D-28195 Bremen, Germany</t>
  </si>
  <si>
    <t>SMTECH Ship Management Co., Ltd.</t>
  </si>
  <si>
    <t>71, Centumdong-ro 1510, Haeundae-gu, Busan, South Korea</t>
  </si>
  <si>
    <t>Wallem Group Ltd.</t>
  </si>
  <si>
    <t>9/F Dorset House, Taikoo Place 979, King’s Road, Quarry Bay, Hong Kong</t>
  </si>
  <si>
    <t>Valero Refining Company – California</t>
  </si>
  <si>
    <t>One Valero Way, San Antonio, Texas 78249-1616</t>
  </si>
  <si>
    <t>McWane Inc dba AB&amp;I Foundry</t>
  </si>
  <si>
    <t>2900 Highway 280, Suite 300, Birmingham, AL 35223</t>
  </si>
  <si>
    <t>Yes*</t>
  </si>
  <si>
    <r>
      <t xml:space="preserve">Oil and Gas Methane Regulation </t>
    </r>
    <r>
      <rPr>
        <b/>
        <vertAlign val="superscript"/>
        <sz val="9"/>
        <rFont val="Arial"/>
        <family val="2"/>
      </rPr>
      <t>1</t>
    </r>
  </si>
  <si>
    <r>
      <t>Specified Mobile Diesel Regulation</t>
    </r>
    <r>
      <rPr>
        <b/>
        <vertAlign val="superscript"/>
        <sz val="9"/>
        <rFont val="Arial"/>
        <family val="2"/>
      </rPr>
      <t xml:space="preserve"> 2</t>
    </r>
  </si>
  <si>
    <t>(1) CARB has entered into agreements with some air districts authorizing local air district staff to implement and enforce CARB's oil and gas regulation.</t>
  </si>
  <si>
    <t>(2) CARB has entered into agreements with some air districts authorizing local air district staff to conduct specified inspections on CARB's behalf.</t>
  </si>
  <si>
    <t>(3) San Joaquin Valley APCD inspects facilities identified by CARB to check for RMP applicability and compliance.  This work occurred through a contract that was in place through April 2024.</t>
  </si>
  <si>
    <t>(4) South Coast AQMD enforces local rule 1415.1; it is equivalent to CARB's Regrigerant Management Program regulation.</t>
  </si>
  <si>
    <t>(5) CARB has entered into agreements with the City of Los Angeles Board of Harbor Commissioners (POLA) authorizing POLA staff to conduct specified inspections on CARB's behalf.</t>
  </si>
  <si>
    <t>(6) Ventura County APCD inspects facilities identified by CARB to check for RMP applicability and compliance.  This work occurred through a contract that is in place through February 2025.</t>
  </si>
  <si>
    <t>Compliance rate in non-Overburdened Communities</t>
  </si>
  <si>
    <t>Compliance rate in Overburdened Communities</t>
  </si>
  <si>
    <t>(1) Inspections in 2024 are still pending as time is needed to conduct investigations to confirm compliance and/or validate violation(s).</t>
  </si>
  <si>
    <t>(2) 49 state vehicle=  Vehicles that meet Federal standards, but fall short of California's more stringent requirements are referred to as 49-state vehicles.</t>
  </si>
  <si>
    <t>(3) R134A= Haloalkanes used as refrigerants.</t>
  </si>
  <si>
    <r>
      <t xml:space="preserve">Consumer &amp; Aerosol Coatings Products </t>
    </r>
    <r>
      <rPr>
        <vertAlign val="superscript"/>
        <sz val="8"/>
        <rFont val="Arial"/>
        <family val="2"/>
      </rPr>
      <t>1</t>
    </r>
  </si>
  <si>
    <t>Emission Control Label</t>
  </si>
  <si>
    <t>HD I/M Reporting</t>
  </si>
  <si>
    <t>MIL Status</t>
  </si>
  <si>
    <t>OBD</t>
  </si>
  <si>
    <t>Visual Emissions Measurement</t>
  </si>
  <si>
    <t>Smoke Opacity</t>
  </si>
  <si>
    <t>Tampering</t>
  </si>
  <si>
    <t>Public Agencies &amp; Utilities</t>
  </si>
  <si>
    <t>OGV Visible Emissions Measurement</t>
  </si>
  <si>
    <t>Spark-Ignition Marine Engine</t>
  </si>
  <si>
    <r>
      <t xml:space="preserve">49 State Vehicles </t>
    </r>
    <r>
      <rPr>
        <vertAlign val="superscript"/>
        <sz val="8"/>
        <rFont val="Arial"/>
        <family val="2"/>
      </rPr>
      <t>2</t>
    </r>
  </si>
  <si>
    <r>
      <t xml:space="preserve">R134A </t>
    </r>
    <r>
      <rPr>
        <vertAlign val="superscript"/>
        <sz val="8"/>
        <rFont val="Arial"/>
        <family val="2"/>
      </rPr>
      <t>3</t>
    </r>
  </si>
  <si>
    <t>Antiperspirants / Deodorants</t>
  </si>
  <si>
    <t>Diesel Exhaust Fluid</t>
  </si>
  <si>
    <t>Visible Emissions</t>
  </si>
  <si>
    <t>Recreational Marine - Engines</t>
  </si>
  <si>
    <r>
      <t xml:space="preserve">San Joaquin Valley </t>
    </r>
    <r>
      <rPr>
        <vertAlign val="superscript"/>
        <sz val="8"/>
        <color theme="1"/>
        <rFont val="Arial"/>
        <family val="2"/>
      </rPr>
      <t>3</t>
    </r>
  </si>
  <si>
    <r>
      <t xml:space="preserve">South Coast </t>
    </r>
    <r>
      <rPr>
        <vertAlign val="superscript"/>
        <sz val="8"/>
        <color theme="1"/>
        <rFont val="Arial"/>
        <family val="2"/>
      </rPr>
      <t>4 5</t>
    </r>
  </si>
  <si>
    <r>
      <t xml:space="preserve">Ventura County </t>
    </r>
    <r>
      <rPr>
        <vertAlign val="superscript"/>
        <sz val="8"/>
        <color theme="1"/>
        <rFont val="Arial"/>
        <family val="2"/>
      </rPr>
      <t>6</t>
    </r>
  </si>
  <si>
    <t>Total Lights (1)</t>
  </si>
  <si>
    <t>(1) Refers to trucks with GVWR between 14,001 and 26,000</t>
  </si>
  <si>
    <r>
      <t>TRU Program</t>
    </r>
    <r>
      <rPr>
        <vertAlign val="superscript"/>
        <sz val="8"/>
        <rFont val="Arial"/>
        <family val="2"/>
      </rPr>
      <t>2</t>
    </r>
    <r>
      <rPr>
        <sz val="8"/>
        <rFont val="Arial"/>
        <family val="2"/>
      </rPr>
      <t xml:space="preserve"> (see also Heavy-duty Diesel Field Inspection Programs)</t>
    </r>
  </si>
  <si>
    <t>Marine</t>
  </si>
  <si>
    <t>Fuels Program</t>
  </si>
  <si>
    <t>Cargo Tank Program</t>
  </si>
  <si>
    <t>Site Audits</t>
  </si>
  <si>
    <t>Paper Audits</t>
  </si>
  <si>
    <t>Inaccurate Reports</t>
  </si>
  <si>
    <t>Low Carbon Standard Program</t>
  </si>
  <si>
    <t>Total - ADF Programs</t>
  </si>
  <si>
    <t>Total - LCFS Programs</t>
  </si>
  <si>
    <t>(1) A shore power inspection is considered one vessel visit. The same vessel may be inspected multiple times.</t>
  </si>
  <si>
    <t>(2) During inspections at ports and rail TRU inspection, checks include TRU registration, visible labels like identification numbers, compliance with required standards, functional retrofits, and proper refrigerant labeling for environmental safety.</t>
  </si>
  <si>
    <r>
      <t>Vehicles</t>
    </r>
    <r>
      <rPr>
        <vertAlign val="superscript"/>
        <sz val="8"/>
        <rFont val="Arial"/>
        <family val="2"/>
      </rPr>
      <t xml:space="preserve"> 3</t>
    </r>
  </si>
  <si>
    <r>
      <t xml:space="preserve">Engines </t>
    </r>
    <r>
      <rPr>
        <vertAlign val="superscript"/>
        <sz val="8"/>
        <rFont val="Arial"/>
        <family val="2"/>
      </rPr>
      <t>4</t>
    </r>
  </si>
  <si>
    <t>-4*</t>
  </si>
  <si>
    <t>(5) RFG Certification includes the number of motor vehicle fuel certifications audited annually and does not represent a physical inspection.</t>
  </si>
  <si>
    <t>(6) Red-Dyed Diesel Fuel samples are collected as part of an interagency agreement with California Department of Tax and Fee Administration who processes those cases. CARB is not the primary enforcement entity for these cases.</t>
  </si>
  <si>
    <r>
      <t xml:space="preserve">RFG Certifications </t>
    </r>
    <r>
      <rPr>
        <vertAlign val="superscript"/>
        <sz val="8"/>
        <rFont val="Arial"/>
        <family val="2"/>
      </rPr>
      <t>5</t>
    </r>
  </si>
  <si>
    <r>
      <t>Red-Dyed Diesel Fuel</t>
    </r>
    <r>
      <rPr>
        <vertAlign val="superscript"/>
        <sz val="8"/>
        <rFont val="Arial"/>
        <family val="2"/>
      </rPr>
      <t xml:space="preserve"> 6</t>
    </r>
  </si>
  <si>
    <t>(4) Four cases were resolved through settlement with penalties paid, without the issuance of a NOV.</t>
  </si>
  <si>
    <t>(3) Certificate of Non-Compliance (CNC), Non-Certificate of Non-Compliance (NON-CNC), Off-Highway Recreational Vehicle (OHRV).</t>
  </si>
  <si>
    <r>
      <t>(2)</t>
    </r>
    <r>
      <rPr>
        <i/>
        <vertAlign val="superscript"/>
        <sz val="8"/>
        <rFont val="Arial"/>
        <family val="2"/>
      </rPr>
      <t xml:space="preserve"> </t>
    </r>
    <r>
      <rPr>
        <i/>
        <sz val="8"/>
        <rFont val="Arial"/>
        <family val="2"/>
      </rPr>
      <t>Each vehicle can be inspected in more than one program</t>
    </r>
  </si>
  <si>
    <r>
      <t>(1)</t>
    </r>
    <r>
      <rPr>
        <i/>
        <vertAlign val="superscript"/>
        <sz val="9"/>
        <rFont val="Arial"/>
        <family val="2"/>
      </rPr>
      <t xml:space="preserve"> </t>
    </r>
    <r>
      <rPr>
        <i/>
        <sz val="9"/>
        <rFont val="Arial"/>
        <family val="2"/>
      </rPr>
      <t>Includes some applications from latter part of previous year – data based on date deemed incomplete.</t>
    </r>
  </si>
  <si>
    <r>
      <t>(2)</t>
    </r>
    <r>
      <rPr>
        <i/>
        <vertAlign val="superscript"/>
        <sz val="9"/>
        <rFont val="Arial"/>
        <family val="2"/>
      </rPr>
      <t xml:space="preserve"> </t>
    </r>
    <r>
      <rPr>
        <i/>
        <sz val="9"/>
        <rFont val="Arial"/>
        <family val="2"/>
      </rPr>
      <t xml:space="preserve">Multiple unit renewal applications include units that are renewed and those that are not renewed.
</t>
    </r>
  </si>
  <si>
    <r>
      <t>(3)</t>
    </r>
    <r>
      <rPr>
        <i/>
        <vertAlign val="superscript"/>
        <sz val="9"/>
        <rFont val="Arial"/>
        <family val="2"/>
      </rPr>
      <t xml:space="preserve"> </t>
    </r>
    <r>
      <rPr>
        <i/>
        <sz val="9"/>
        <rFont val="Arial"/>
        <family val="2"/>
      </rPr>
      <t xml:space="preserve">TSE has different requirements in that one application/registration is designated for each base and 
only total unit counts are required based on facility information as of end of previous calendar year.
</t>
    </r>
  </si>
  <si>
    <r>
      <t>(4)</t>
    </r>
    <r>
      <rPr>
        <i/>
        <vertAlign val="superscript"/>
        <sz val="9"/>
        <rFont val="Arial"/>
        <family val="2"/>
      </rPr>
      <t xml:space="preserve"> </t>
    </r>
    <r>
      <rPr>
        <i/>
        <sz val="9"/>
        <rFont val="Arial"/>
        <family val="2"/>
      </rPr>
      <t xml:space="preserve">Includes only active TSE registrations which may include TSE registrations with 0 units; expired TSE registrations are not included.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</si>
</sst>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_);\(0\)"/>
    <numFmt numFmtId="168" formatCode="_(&quot;$&quot;* #,##0.00_);_(&quot;$&quot;* \(#,##0.00\);_(&quot;$&quot;*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4" tint="-0.249977111117893"/>
      <name val="Calibri"/>
      <family val="2"/>
      <scheme val="minor"/>
    </font>
    <font>
      <b/>
      <sz val="10"/>
      <color theme="4" tint="-0.249977111117893"/>
      <name val="Arial"/>
      <family val="2"/>
    </font>
    <font>
      <b/>
      <sz val="8"/>
      <color theme="4" tint="-0.249977111117893"/>
      <name val="Arial"/>
      <family val="2"/>
    </font>
    <font>
      <sz val="8"/>
      <color theme="4" tint="-0.249977111117893"/>
      <name val="Arial"/>
      <family val="2"/>
    </font>
    <font>
      <b/>
      <sz val="16"/>
      <color theme="4" tint="-0.249977111117893"/>
      <name val="Arial"/>
      <family val="2"/>
    </font>
    <font>
      <sz val="9"/>
      <color theme="4" tint="-0.249977111117893"/>
      <name val="Arial"/>
      <family val="2"/>
    </font>
    <font>
      <sz val="11"/>
      <color theme="4" tint="-0.249977111117893"/>
      <name val="Arial"/>
      <family val="2"/>
    </font>
    <font>
      <b/>
      <sz val="9"/>
      <name val="Arial"/>
      <family val="2"/>
    </font>
    <font>
      <sz val="11"/>
      <name val="Calibri"/>
      <family val="2"/>
      <scheme val="minor"/>
    </font>
    <font>
      <b/>
      <vertAlign val="superscript"/>
      <sz val="9"/>
      <name val="Arial"/>
      <family val="2"/>
    </font>
    <font>
      <sz val="9"/>
      <name val="Arial"/>
      <family val="2"/>
    </font>
    <font>
      <sz val="8"/>
      <name val="Arial"/>
      <family val="2"/>
    </font>
    <font>
      <vertAlign val="superscript"/>
      <sz val="8"/>
      <name val="Arial"/>
      <family val="2"/>
    </font>
    <font>
      <sz val="9"/>
      <color theme="1"/>
      <name val="Arial"/>
      <family val="2"/>
    </font>
    <font>
      <sz val="11"/>
      <color theme="1"/>
      <name val="Arial"/>
      <family val="2"/>
    </font>
    <font>
      <sz val="9"/>
      <color rgb="FF3786CC"/>
      <name val="Arial"/>
      <family val="2"/>
    </font>
    <font>
      <b/>
      <sz val="9"/>
      <color theme="1"/>
      <name val="Arial"/>
      <family val="2"/>
    </font>
    <font>
      <sz val="8"/>
      <color theme="3"/>
      <name val="Arial"/>
      <family val="2"/>
    </font>
    <font>
      <sz val="11"/>
      <name val="Arial"/>
      <family val="2"/>
    </font>
    <font>
      <i/>
      <sz val="9"/>
      <name val="Arial"/>
      <family val="2"/>
    </font>
    <font>
      <sz val="9"/>
      <color theme="1"/>
      <name val="Avenir LT Std 35 Light"/>
      <family val="2"/>
    </font>
    <font>
      <sz val="10"/>
      <color theme="1"/>
      <name val="Calibri"/>
      <family val="2"/>
      <scheme val="minor"/>
    </font>
    <font>
      <sz val="8"/>
      <color theme="1"/>
      <name val="Arial"/>
      <family val="2"/>
    </font>
    <font>
      <b/>
      <sz val="10"/>
      <name val="Arial"/>
      <family val="2"/>
    </font>
    <font>
      <sz val="10"/>
      <name val="Arial"/>
      <family val="2"/>
    </font>
    <font>
      <b/>
      <sz val="12"/>
      <name val="Arial"/>
      <family val="2"/>
    </font>
    <font>
      <i/>
      <sz val="10"/>
      <name val="Arial"/>
      <family val="2"/>
    </font>
    <font>
      <b/>
      <i/>
      <sz val="10"/>
      <name val="Arial"/>
      <family val="2"/>
    </font>
    <font>
      <sz val="8"/>
      <name val="Calibri"/>
      <family val="2"/>
      <scheme val="minor"/>
    </font>
    <font>
      <b/>
      <sz val="8"/>
      <name val="Arial"/>
      <family val="2"/>
    </font>
    <font>
      <b/>
      <vertAlign val="superscript"/>
      <sz val="8"/>
      <name val="Arial"/>
      <family val="2"/>
    </font>
    <font>
      <sz val="10"/>
      <name val="Calibri"/>
      <family val="2"/>
      <scheme val="minor"/>
    </font>
    <font>
      <b/>
      <sz val="11"/>
      <name val="Calibri"/>
      <family val="2"/>
      <scheme val="minor"/>
    </font>
    <font>
      <vertAlign val="superscript"/>
      <sz val="9"/>
      <name val="Arial"/>
      <family val="2"/>
    </font>
    <font>
      <vertAlign val="superscript"/>
      <sz val="10"/>
      <name val="Arial"/>
      <family val="2"/>
    </font>
    <font>
      <sz val="14"/>
      <name val="Arial"/>
      <family val="2"/>
    </font>
    <font>
      <sz val="12"/>
      <name val="Arial"/>
      <family val="2"/>
    </font>
    <font>
      <i/>
      <sz val="8"/>
      <name val="Arial"/>
      <family val="2"/>
    </font>
    <font>
      <sz val="10"/>
      <color theme="1"/>
      <name val="Arial"/>
      <family val="2"/>
    </font>
    <font>
      <b/>
      <vertAlign val="superscript"/>
      <sz val="10"/>
      <name val="Arial"/>
      <family val="2"/>
    </font>
    <font>
      <sz val="9"/>
      <color rgb="FF000000"/>
      <name val="Arial"/>
      <family val="2"/>
    </font>
    <font>
      <sz val="8"/>
      <color rgb="FF000000"/>
      <name val="Arial"/>
      <family val="2"/>
    </font>
    <font>
      <b/>
      <sz val="12"/>
      <color theme="1"/>
      <name val="Arial"/>
      <family val="2"/>
    </font>
    <font>
      <b/>
      <sz val="9"/>
      <color rgb="FF000000"/>
      <name val="Arial"/>
      <family val="2"/>
    </font>
    <font>
      <b/>
      <sz val="10"/>
      <color theme="1"/>
      <name val="Arial"/>
      <family val="2"/>
    </font>
    <font>
      <i/>
      <sz val="8"/>
      <color theme="1"/>
      <name val="Arial"/>
      <family val="2"/>
    </font>
    <font>
      <vertAlign val="superscript"/>
      <sz val="9"/>
      <color theme="1"/>
      <name val="Arial"/>
      <family val="2"/>
    </font>
    <font>
      <vertAlign val="superscript"/>
      <sz val="8"/>
      <color theme="1"/>
      <name val="Arial"/>
      <family val="2"/>
    </font>
    <font>
      <i/>
      <vertAlign val="superscript"/>
      <sz val="8"/>
      <name val="Arial"/>
      <family val="2"/>
    </font>
    <font>
      <i/>
      <sz val="11"/>
      <name val="Calibri"/>
      <family val="2"/>
      <scheme val="minor"/>
    </font>
    <font>
      <i/>
      <vertAlign val="superscript"/>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92">
    <xf numFmtId="0" fontId="0" fillId="0" borderId="0" xfId="0"/>
    <xf numFmtId="0" fontId="4" fillId="0" borderId="0" xfId="0" applyFont="1"/>
    <xf numFmtId="0" fontId="0" fillId="0" borderId="0" xfId="0" applyAlignment="1">
      <alignment horizontal="left"/>
    </xf>
    <xf numFmtId="0" fontId="10" fillId="0" borderId="0" xfId="0" applyFont="1"/>
    <xf numFmtId="42" fontId="4" fillId="0" borderId="0" xfId="0" applyNumberFormat="1" applyFont="1"/>
    <xf numFmtId="0" fontId="11" fillId="0" borderId="0" xfId="0" applyFont="1" applyAlignment="1">
      <alignment vertical="center"/>
    </xf>
    <xf numFmtId="0" fontId="12" fillId="0" borderId="0" xfId="0" applyFont="1"/>
    <xf numFmtId="0" fontId="14" fillId="0" borderId="0" xfId="0" applyFont="1"/>
    <xf numFmtId="0" fontId="18" fillId="0" borderId="0" xfId="0" applyFont="1"/>
    <xf numFmtId="0" fontId="18" fillId="0" borderId="0" xfId="0" applyFont="1" applyAlignment="1">
      <alignment horizontal="center" vertical="center" wrapText="1"/>
    </xf>
    <xf numFmtId="0" fontId="17" fillId="0" borderId="0" xfId="0" applyFont="1"/>
    <xf numFmtId="0" fontId="19" fillId="0" borderId="0" xfId="0" applyFont="1"/>
    <xf numFmtId="41" fontId="6" fillId="0" borderId="0" xfId="0" applyNumberFormat="1" applyFont="1" applyAlignment="1">
      <alignment horizontal="center" vertical="center" wrapText="1"/>
    </xf>
    <xf numFmtId="9" fontId="6" fillId="0" borderId="0" xfId="0" applyNumberFormat="1" applyFont="1" applyAlignment="1">
      <alignment horizontal="right" vertical="center" wrapText="1"/>
    </xf>
    <xf numFmtId="0" fontId="8" fillId="0" borderId="0" xfId="0" applyFont="1" applyAlignment="1">
      <alignment vertical="center" wrapText="1"/>
    </xf>
    <xf numFmtId="167" fontId="7" fillId="0" borderId="0" xfId="3" applyNumberFormat="1" applyFont="1" applyFill="1" applyBorder="1" applyAlignment="1">
      <alignment horizontal="right" vertical="center"/>
    </xf>
    <xf numFmtId="0" fontId="9" fillId="0" borderId="0" xfId="0" applyFont="1"/>
    <xf numFmtId="42" fontId="9" fillId="0" borderId="0" xfId="0" applyNumberFormat="1" applyFont="1"/>
    <xf numFmtId="3" fontId="20" fillId="0" borderId="0" xfId="0" applyNumberFormat="1" applyFont="1" applyAlignment="1">
      <alignment vertical="center"/>
    </xf>
    <xf numFmtId="3" fontId="17" fillId="0" borderId="0" xfId="0" applyNumberFormat="1" applyFont="1" applyAlignment="1">
      <alignment vertical="center" wrapText="1"/>
    </xf>
    <xf numFmtId="3" fontId="20" fillId="0" borderId="0" xfId="0" applyNumberFormat="1" applyFont="1" applyAlignment="1">
      <alignment horizontal="center" vertical="center"/>
    </xf>
    <xf numFmtId="0" fontId="21" fillId="0" borderId="0" xfId="0" applyFont="1" applyAlignment="1">
      <alignment horizontal="left" vertical="center" wrapText="1"/>
    </xf>
    <xf numFmtId="0" fontId="9" fillId="0" borderId="0" xfId="0" applyFont="1" applyAlignment="1">
      <alignment vertical="center"/>
    </xf>
    <xf numFmtId="1" fontId="4" fillId="0" borderId="0" xfId="0" applyNumberFormat="1" applyFont="1" applyAlignment="1">
      <alignment horizontal="center" vertical="center"/>
    </xf>
    <xf numFmtId="0" fontId="22" fillId="0" borderId="0" xfId="0" applyFont="1"/>
    <xf numFmtId="0" fontId="24" fillId="0" borderId="0" xfId="0" applyFont="1"/>
    <xf numFmtId="0" fontId="4" fillId="0" borderId="0" xfId="0" applyFont="1" applyAlignment="1">
      <alignment wrapText="1"/>
    </xf>
    <xf numFmtId="0" fontId="25" fillId="0" borderId="0" xfId="0" applyFont="1" applyAlignment="1">
      <alignment vertical="center" wrapText="1"/>
    </xf>
    <xf numFmtId="0" fontId="2" fillId="0" borderId="0" xfId="0" applyFont="1" applyAlignment="1">
      <alignment vertical="center" wrapText="1"/>
    </xf>
    <xf numFmtId="0" fontId="26" fillId="0" borderId="0" xfId="0" applyFont="1"/>
    <xf numFmtId="41" fontId="6" fillId="4" borderId="0" xfId="0" applyNumberFormat="1" applyFont="1" applyFill="1" applyAlignment="1">
      <alignment horizontal="center" vertical="center" wrapText="1"/>
    </xf>
    <xf numFmtId="9" fontId="7" fillId="4" borderId="0" xfId="0" applyNumberFormat="1" applyFont="1" applyFill="1" applyAlignment="1">
      <alignment horizontal="right" vertical="center" wrapText="1"/>
    </xf>
    <xf numFmtId="42" fontId="6" fillId="4" borderId="0" xfId="0" applyNumberFormat="1" applyFont="1" applyFill="1" applyAlignment="1">
      <alignment horizontal="center" vertical="center" wrapText="1"/>
    </xf>
    <xf numFmtId="1" fontId="18" fillId="0" borderId="0" xfId="0" applyNumberFormat="1" applyFont="1"/>
    <xf numFmtId="2" fontId="0" fillId="0" borderId="0" xfId="0" applyNumberFormat="1"/>
    <xf numFmtId="43" fontId="27" fillId="0" borderId="1" xfId="3" applyFont="1" applyBorder="1" applyAlignment="1">
      <alignment horizontal="center" vertical="center"/>
    </xf>
    <xf numFmtId="43" fontId="27" fillId="0" borderId="1" xfId="3" applyFont="1" applyBorder="1" applyAlignment="1">
      <alignment horizontal="center" vertical="center" wrapText="1"/>
    </xf>
    <xf numFmtId="43" fontId="28" fillId="0" borderId="1" xfId="3" applyFont="1" applyBorder="1" applyAlignment="1">
      <alignment horizontal="left" vertical="center" wrapText="1"/>
    </xf>
    <xf numFmtId="1" fontId="28" fillId="0" borderId="1" xfId="3" applyNumberFormat="1" applyFont="1" applyFill="1" applyBorder="1" applyAlignment="1">
      <alignment horizontal="right" vertical="center"/>
    </xf>
    <xf numFmtId="43" fontId="28" fillId="0" borderId="1" xfId="3" applyFont="1" applyFill="1" applyBorder="1" applyAlignment="1">
      <alignment horizontal="left" vertical="center" wrapText="1"/>
    </xf>
    <xf numFmtId="44" fontId="28" fillId="0" borderId="1" xfId="3" applyNumberFormat="1" applyFont="1" applyFill="1" applyBorder="1" applyAlignment="1">
      <alignment horizontal="right" vertical="center"/>
    </xf>
    <xf numFmtId="43" fontId="27" fillId="0" borderId="1" xfId="3" applyFont="1" applyFill="1" applyBorder="1" applyAlignment="1">
      <alignment horizontal="right" vertical="center"/>
    </xf>
    <xf numFmtId="1" fontId="27" fillId="0" borderId="1" xfId="3" applyNumberFormat="1" applyFont="1" applyFill="1" applyBorder="1" applyAlignment="1">
      <alignment horizontal="right" vertical="center"/>
    </xf>
    <xf numFmtId="43" fontId="27" fillId="0" borderId="1" xfId="3" applyFont="1" applyFill="1" applyBorder="1" applyAlignment="1">
      <alignment horizontal="center" vertical="center" wrapText="1"/>
    </xf>
    <xf numFmtId="43" fontId="30" fillId="0" borderId="1" xfId="3" applyFont="1" applyFill="1" applyBorder="1" applyAlignment="1">
      <alignment wrapText="1"/>
    </xf>
    <xf numFmtId="37" fontId="28" fillId="0" borderId="1" xfId="3" applyNumberFormat="1" applyFont="1" applyFill="1" applyBorder="1" applyAlignment="1">
      <alignment horizontal="right" vertical="center"/>
    </xf>
    <xf numFmtId="43" fontId="30" fillId="0" borderId="1" xfId="3" applyFont="1" applyBorder="1" applyAlignment="1">
      <alignment wrapText="1"/>
    </xf>
    <xf numFmtId="43" fontId="27" fillId="2" borderId="1" xfId="3" applyFont="1" applyFill="1" applyBorder="1" applyAlignment="1">
      <alignment wrapText="1"/>
    </xf>
    <xf numFmtId="43" fontId="28" fillId="2" borderId="1" xfId="3" applyFont="1" applyFill="1" applyBorder="1" applyAlignment="1">
      <alignment horizontal="right" vertical="center"/>
    </xf>
    <xf numFmtId="43" fontId="28" fillId="2" borderId="1" xfId="3"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41" fontId="15" fillId="0" borderId="1" xfId="0" applyNumberFormat="1" applyFont="1" applyBorder="1" applyAlignment="1">
      <alignment horizontal="right" vertical="center"/>
    </xf>
    <xf numFmtId="41" fontId="15" fillId="0" borderId="1" xfId="3" applyNumberFormat="1" applyFont="1" applyFill="1" applyBorder="1" applyAlignment="1">
      <alignment horizontal="right" vertical="center"/>
    </xf>
    <xf numFmtId="42" fontId="15" fillId="0" borderId="1" xfId="0" applyNumberFormat="1" applyFont="1" applyBorder="1" applyAlignment="1">
      <alignment horizontal="left" vertical="center"/>
    </xf>
    <xf numFmtId="0" fontId="15" fillId="0" borderId="1" xfId="0" applyFont="1" applyBorder="1" applyAlignment="1">
      <alignment horizontal="right" vertical="center"/>
    </xf>
    <xf numFmtId="168" fontId="15" fillId="0" borderId="1" xfId="0" applyNumberFormat="1"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vertical="center" wrapText="1"/>
    </xf>
    <xf numFmtId="166" fontId="15" fillId="0" borderId="1" xfId="3" applyNumberFormat="1" applyFont="1" applyFill="1" applyBorder="1" applyAlignment="1">
      <alignment horizontal="right" vertical="center"/>
    </xf>
    <xf numFmtId="3" fontId="15" fillId="0" borderId="1" xfId="0" applyNumberFormat="1" applyFont="1" applyBorder="1" applyAlignment="1">
      <alignment horizontal="left" vertical="center" wrapText="1"/>
    </xf>
    <xf numFmtId="0" fontId="33" fillId="2" borderId="1" xfId="0" applyFont="1" applyFill="1" applyBorder="1" applyAlignment="1">
      <alignment horizontal="left" vertical="center" wrapText="1"/>
    </xf>
    <xf numFmtId="41" fontId="33" fillId="2" borderId="1" xfId="3" applyNumberFormat="1" applyFont="1" applyFill="1" applyBorder="1" applyAlignment="1">
      <alignment horizontal="right" vertical="center"/>
    </xf>
    <xf numFmtId="42" fontId="33" fillId="2" borderId="1" xfId="0" applyNumberFormat="1" applyFont="1" applyFill="1" applyBorder="1" applyAlignment="1">
      <alignment horizontal="left" vertical="center"/>
    </xf>
    <xf numFmtId="0" fontId="33" fillId="2" borderId="1" xfId="0" applyFont="1" applyFill="1" applyBorder="1" applyAlignment="1">
      <alignment horizontal="left" vertical="center"/>
    </xf>
    <xf numFmtId="41" fontId="33" fillId="2" borderId="1" xfId="0" applyNumberFormat="1" applyFont="1" applyFill="1" applyBorder="1" applyAlignment="1">
      <alignment horizontal="right" vertical="center"/>
    </xf>
    <xf numFmtId="168" fontId="33" fillId="2" borderId="1" xfId="0" applyNumberFormat="1" applyFont="1" applyFill="1" applyBorder="1" applyAlignment="1">
      <alignment horizontal="left" vertical="center"/>
    </xf>
    <xf numFmtId="0" fontId="33" fillId="2" borderId="1" xfId="0" applyFont="1" applyFill="1" applyBorder="1" applyAlignment="1">
      <alignment vertical="center" wrapText="1"/>
    </xf>
    <xf numFmtId="3" fontId="33" fillId="2" borderId="1" xfId="0" applyNumberFormat="1" applyFont="1" applyFill="1" applyBorder="1" applyAlignment="1">
      <alignment horizontal="left" vertical="center" wrapText="1"/>
    </xf>
    <xf numFmtId="0" fontId="33" fillId="5" borderId="1" xfId="0" applyFont="1" applyFill="1" applyBorder="1" applyAlignment="1">
      <alignment vertical="center" wrapText="1"/>
    </xf>
    <xf numFmtId="41" fontId="33" fillId="5" borderId="1" xfId="0" applyNumberFormat="1" applyFont="1" applyFill="1" applyBorder="1" applyAlignment="1">
      <alignment horizontal="right" vertical="center"/>
    </xf>
    <xf numFmtId="42" fontId="33" fillId="5" borderId="1" xfId="0" applyNumberFormat="1" applyFont="1" applyFill="1" applyBorder="1" applyAlignment="1">
      <alignment horizontal="left" vertical="center"/>
    </xf>
    <xf numFmtId="0" fontId="6" fillId="0" borderId="0" xfId="0" applyFont="1" applyAlignment="1">
      <alignment vertical="center"/>
    </xf>
    <xf numFmtId="0" fontId="33" fillId="0" borderId="0" xfId="0" applyFont="1" applyAlignment="1">
      <alignment vertical="center"/>
    </xf>
    <xf numFmtId="0" fontId="12" fillId="0" borderId="1" xfId="0" applyFont="1" applyBorder="1"/>
    <xf numFmtId="0" fontId="33" fillId="0" borderId="1" xfId="0" applyFont="1" applyBorder="1" applyAlignment="1">
      <alignment horizontal="center"/>
    </xf>
    <xf numFmtId="0" fontId="33" fillId="0" borderId="1" xfId="0" applyFont="1" applyBorder="1" applyAlignment="1">
      <alignment vertical="center" wrapText="1"/>
    </xf>
    <xf numFmtId="41" fontId="15" fillId="0" borderId="1" xfId="0" applyNumberFormat="1" applyFont="1" applyBorder="1"/>
    <xf numFmtId="1" fontId="33" fillId="0" borderId="1" xfId="0" applyNumberFormat="1" applyFont="1" applyBorder="1" applyAlignment="1">
      <alignment horizontal="right" wrapText="1"/>
    </xf>
    <xf numFmtId="0" fontId="15" fillId="0" borderId="1" xfId="0" applyFont="1" applyBorder="1" applyAlignment="1">
      <alignment horizontal="center" vertical="center" wrapText="1"/>
    </xf>
    <xf numFmtId="41" fontId="15" fillId="0" borderId="1" xfId="0" applyNumberFormat="1" applyFont="1" applyBorder="1" applyAlignment="1">
      <alignment horizontal="center" vertical="center" wrapText="1"/>
    </xf>
    <xf numFmtId="9" fontId="15" fillId="0" borderId="1" xfId="0" applyNumberFormat="1" applyFont="1" applyBorder="1" applyAlignment="1">
      <alignment horizontal="right" vertical="center" wrapText="1"/>
    </xf>
    <xf numFmtId="42" fontId="15" fillId="0" borderId="1" xfId="0" applyNumberFormat="1" applyFont="1" applyBorder="1" applyAlignment="1">
      <alignment horizontal="center" vertical="center" wrapText="1"/>
    </xf>
    <xf numFmtId="41" fontId="33" fillId="2" borderId="1" xfId="0" applyNumberFormat="1" applyFont="1" applyFill="1" applyBorder="1" applyAlignment="1">
      <alignment horizontal="center" vertical="center" wrapText="1"/>
    </xf>
    <xf numFmtId="9" fontId="33" fillId="2" borderId="1" xfId="0" applyNumberFormat="1" applyFont="1" applyFill="1" applyBorder="1" applyAlignment="1">
      <alignment horizontal="right" vertical="center" wrapText="1"/>
    </xf>
    <xf numFmtId="42" fontId="33" fillId="2" borderId="1" xfId="0" applyNumberFormat="1" applyFont="1" applyFill="1" applyBorder="1" applyAlignment="1">
      <alignment horizontal="center" vertical="center" wrapText="1"/>
    </xf>
    <xf numFmtId="0" fontId="27" fillId="0" borderId="0" xfId="0" applyFont="1"/>
    <xf numFmtId="0" fontId="33" fillId="0" borderId="0" xfId="0" applyFont="1" applyAlignment="1">
      <alignment vertical="center" wrapText="1"/>
    </xf>
    <xf numFmtId="41" fontId="33" fillId="0" borderId="0" xfId="0" applyNumberFormat="1" applyFont="1" applyAlignment="1">
      <alignment horizontal="center" vertical="center" wrapText="1"/>
    </xf>
    <xf numFmtId="0" fontId="15" fillId="0" borderId="0" xfId="0" applyFont="1"/>
    <xf numFmtId="0" fontId="33" fillId="0" borderId="1" xfId="0" applyFont="1" applyBorder="1" applyAlignment="1">
      <alignment horizontal="center" vertical="center" wrapText="1"/>
    </xf>
    <xf numFmtId="0" fontId="35" fillId="0" borderId="2" xfId="0" applyFont="1" applyBorder="1" applyAlignment="1">
      <alignment vertical="center" wrapText="1"/>
    </xf>
    <xf numFmtId="0" fontId="35" fillId="0" borderId="0" xfId="0" applyFont="1" applyAlignment="1">
      <alignment vertical="center" wrapText="1"/>
    </xf>
    <xf numFmtId="0" fontId="15" fillId="0" borderId="1" xfId="0" applyFont="1" applyBorder="1" applyAlignment="1">
      <alignment wrapText="1"/>
    </xf>
    <xf numFmtId="3" fontId="15" fillId="0" borderId="1" xfId="0" applyNumberFormat="1" applyFont="1" applyBorder="1" applyAlignment="1">
      <alignment wrapText="1"/>
    </xf>
    <xf numFmtId="9" fontId="15" fillId="0" borderId="1" xfId="0" applyNumberFormat="1" applyFont="1" applyBorder="1" applyAlignment="1">
      <alignment wrapText="1"/>
    </xf>
    <xf numFmtId="0" fontId="36" fillId="0" borderId="0" xfId="0" applyFont="1" applyAlignment="1">
      <alignment vertical="center" wrapText="1"/>
    </xf>
    <xf numFmtId="0" fontId="33" fillId="2" borderId="1" xfId="0" applyFont="1" applyFill="1" applyBorder="1" applyAlignment="1">
      <alignment wrapText="1"/>
    </xf>
    <xf numFmtId="3" fontId="33" fillId="2" borderId="1" xfId="0" applyNumberFormat="1" applyFont="1" applyFill="1" applyBorder="1" applyAlignment="1">
      <alignment wrapText="1"/>
    </xf>
    <xf numFmtId="9" fontId="33" fillId="2" borderId="1" xfId="0" applyNumberFormat="1"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5" fillId="2" borderId="1" xfId="0" applyFont="1" applyFill="1" applyBorder="1" applyAlignment="1">
      <alignment horizontal="left" wrapText="1"/>
    </xf>
    <xf numFmtId="41" fontId="15" fillId="2" borderId="1" xfId="0" applyNumberFormat="1" applyFont="1" applyFill="1" applyBorder="1" applyAlignment="1">
      <alignment horizontal="right" vertical="center"/>
    </xf>
    <xf numFmtId="0" fontId="33" fillId="2" borderId="1" xfId="0" applyFont="1" applyFill="1" applyBorder="1"/>
    <xf numFmtId="41" fontId="33" fillId="2" borderId="1" xfId="0" applyNumberFormat="1" applyFont="1" applyFill="1" applyBorder="1"/>
    <xf numFmtId="0" fontId="33" fillId="2" borderId="1" xfId="0" applyFont="1" applyFill="1" applyBorder="1" applyAlignment="1">
      <alignment horizontal="left" wrapText="1"/>
    </xf>
    <xf numFmtId="0" fontId="36" fillId="0" borderId="0" xfId="0" applyFont="1"/>
    <xf numFmtId="0" fontId="11" fillId="0" borderId="0" xfId="0" applyFont="1"/>
    <xf numFmtId="41" fontId="14" fillId="0" borderId="0" xfId="0" applyNumberFormat="1" applyFont="1" applyAlignment="1">
      <alignment horizontal="left" vertical="center"/>
    </xf>
    <xf numFmtId="8" fontId="14" fillId="0" borderId="0" xfId="0" applyNumberFormat="1" applyFont="1" applyAlignment="1">
      <alignment horizontal="center" vertical="center"/>
    </xf>
    <xf numFmtId="0" fontId="11" fillId="0" borderId="0" xfId="0" applyFont="1" applyAlignment="1">
      <alignment wrapText="1"/>
    </xf>
    <xf numFmtId="0" fontId="14" fillId="0" borderId="0" xfId="0" applyFont="1" applyAlignment="1">
      <alignment horizontal="right" vertical="center"/>
    </xf>
    <xf numFmtId="164" fontId="14" fillId="0" borderId="0" xfId="0" applyNumberFormat="1" applyFont="1" applyAlignment="1">
      <alignment horizontal="left" vertical="center"/>
    </xf>
    <xf numFmtId="0" fontId="14" fillId="0" borderId="1" xfId="0" applyFont="1" applyBorder="1" applyAlignment="1">
      <alignment wrapText="1"/>
    </xf>
    <xf numFmtId="41" fontId="14" fillId="0" borderId="1" xfId="0" applyNumberFormat="1" applyFont="1" applyBorder="1" applyAlignment="1">
      <alignment horizontal="right" vertical="center"/>
    </xf>
    <xf numFmtId="41" fontId="14" fillId="0" borderId="1" xfId="0" applyNumberFormat="1" applyFont="1" applyBorder="1" applyAlignment="1">
      <alignment horizontal="left" vertical="center"/>
    </xf>
    <xf numFmtId="0" fontId="23" fillId="2" borderId="1" xfId="0" applyFont="1" applyFill="1" applyBorder="1" applyAlignment="1">
      <alignment wrapText="1"/>
    </xf>
    <xf numFmtId="41" fontId="14" fillId="0" borderId="1" xfId="0" applyNumberFormat="1" applyFont="1" applyBorder="1" applyAlignment="1">
      <alignment horizontal="center" vertical="center"/>
    </xf>
    <xf numFmtId="0" fontId="14" fillId="2" borderId="1" xfId="0" applyFont="1" applyFill="1" applyBorder="1" applyAlignment="1">
      <alignment wrapText="1"/>
    </xf>
    <xf numFmtId="0" fontId="15" fillId="0" borderId="0" xfId="0" applyFont="1" applyAlignment="1">
      <alignment vertical="center"/>
    </xf>
    <xf numFmtId="0" fontId="15" fillId="0" borderId="1" xfId="0" applyFont="1" applyBorder="1" applyAlignment="1">
      <alignment vertical="center"/>
    </xf>
    <xf numFmtId="0" fontId="15" fillId="2" borderId="1" xfId="0" applyFont="1" applyFill="1" applyBorder="1" applyAlignment="1">
      <alignment vertical="center"/>
    </xf>
    <xf numFmtId="3" fontId="15" fillId="2" borderId="1" xfId="0" applyNumberFormat="1" applyFont="1" applyFill="1" applyBorder="1" applyAlignment="1">
      <alignment horizontal="center" vertical="center" wrapText="1"/>
    </xf>
    <xf numFmtId="3" fontId="22" fillId="0" borderId="0" xfId="0" applyNumberFormat="1" applyFont="1"/>
    <xf numFmtId="0" fontId="14" fillId="0" borderId="1" xfId="0" applyFont="1" applyBorder="1" applyAlignment="1">
      <alignment vertical="center" wrapText="1"/>
    </xf>
    <xf numFmtId="0" fontId="14" fillId="0" borderId="1" xfId="0" applyFont="1" applyBorder="1" applyAlignment="1">
      <alignment vertical="center"/>
    </xf>
    <xf numFmtId="0" fontId="14" fillId="0" borderId="0" xfId="0" applyFont="1" applyAlignment="1">
      <alignment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3" fontId="22" fillId="0" borderId="0" xfId="0" applyNumberFormat="1" applyFont="1" applyAlignment="1">
      <alignment horizontal="center" vertical="center" wrapText="1"/>
    </xf>
    <xf numFmtId="0" fontId="11" fillId="0" borderId="0" xfId="0" applyFont="1" applyAlignment="1">
      <alignment vertical="center" wrapText="1"/>
    </xf>
    <xf numFmtId="0" fontId="14" fillId="0" borderId="0" xfId="0" applyFont="1" applyAlignment="1">
      <alignment vertical="top"/>
    </xf>
    <xf numFmtId="0" fontId="14" fillId="0" borderId="3" xfId="0" applyFont="1" applyBorder="1" applyAlignment="1">
      <alignment vertical="center" wrapText="1"/>
    </xf>
    <xf numFmtId="0" fontId="11" fillId="0" borderId="4" xfId="0" applyFont="1" applyBorder="1"/>
    <xf numFmtId="8" fontId="11" fillId="0" borderId="1" xfId="0" applyNumberFormat="1" applyFont="1" applyBorder="1" applyAlignment="1">
      <alignment vertical="center" wrapText="1"/>
    </xf>
    <xf numFmtId="0" fontId="14" fillId="0" borderId="1" xfId="0" applyFont="1" applyBorder="1" applyAlignment="1">
      <alignment horizontal="center" vertical="center"/>
    </xf>
    <xf numFmtId="0" fontId="5" fillId="0" borderId="0" xfId="0" applyFont="1" applyAlignment="1">
      <alignment wrapText="1"/>
    </xf>
    <xf numFmtId="1" fontId="5" fillId="0" borderId="0" xfId="0" applyNumberFormat="1" applyFont="1" applyAlignment="1">
      <alignment horizontal="center" vertical="center"/>
    </xf>
    <xf numFmtId="43" fontId="14" fillId="0" borderId="1" xfId="3" applyFont="1" applyFill="1" applyBorder="1" applyAlignment="1">
      <alignment horizontal="left" wrapText="1"/>
    </xf>
    <xf numFmtId="1" fontId="14" fillId="0" borderId="1" xfId="3" applyNumberFormat="1" applyFont="1" applyFill="1" applyBorder="1" applyAlignment="1">
      <alignment horizontal="center" vertical="center" shrinkToFit="1"/>
    </xf>
    <xf numFmtId="43" fontId="14" fillId="0" borderId="1" xfId="3" applyFont="1" applyBorder="1" applyAlignment="1">
      <alignment horizontal="left" wrapText="1"/>
    </xf>
    <xf numFmtId="1" fontId="14" fillId="0" borderId="1" xfId="3" applyNumberFormat="1" applyFont="1" applyBorder="1" applyAlignment="1">
      <alignment horizontal="center" vertical="center" shrinkToFit="1"/>
    </xf>
    <xf numFmtId="0" fontId="14" fillId="0" borderId="1" xfId="0" applyFont="1" applyBorder="1" applyAlignment="1">
      <alignment horizontal="left" vertical="center"/>
    </xf>
    <xf numFmtId="0" fontId="14" fillId="0" borderId="0" xfId="0" applyFont="1" applyAlignment="1">
      <alignment vertical="center"/>
    </xf>
    <xf numFmtId="43" fontId="27" fillId="5" borderId="1" xfId="3" applyFont="1" applyFill="1" applyBorder="1" applyAlignment="1">
      <alignment horizontal="center" vertical="center"/>
    </xf>
    <xf numFmtId="1" fontId="27" fillId="5" borderId="1" xfId="3" applyNumberFormat="1" applyFont="1" applyFill="1" applyBorder="1" applyAlignment="1">
      <alignment horizontal="center" vertical="center"/>
    </xf>
    <xf numFmtId="0" fontId="27" fillId="5" borderId="1"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33" fillId="0" borderId="1" xfId="0" applyFont="1" applyBorder="1" applyAlignment="1">
      <alignment horizontal="center" vertical="center"/>
    </xf>
    <xf numFmtId="0" fontId="15" fillId="4" borderId="1" xfId="0" applyFont="1" applyFill="1" applyBorder="1" applyAlignment="1">
      <alignment horizontal="left" vertical="center" wrapText="1"/>
    </xf>
    <xf numFmtId="0" fontId="15" fillId="4" borderId="1" xfId="0" applyFont="1" applyFill="1" applyBorder="1" applyAlignment="1">
      <alignment horizontal="right" vertical="center"/>
    </xf>
    <xf numFmtId="3" fontId="33" fillId="5" borderId="1" xfId="0" applyNumberFormat="1" applyFont="1" applyFill="1" applyBorder="1" applyAlignment="1">
      <alignment vertical="center" wrapText="1"/>
    </xf>
    <xf numFmtId="0" fontId="33" fillId="0" borderId="1" xfId="0" applyFont="1" applyBorder="1" applyAlignment="1">
      <alignment horizontal="left" vertical="center" wrapText="1"/>
    </xf>
    <xf numFmtId="0" fontId="11" fillId="5" borderId="1" xfId="0" applyFont="1" applyFill="1" applyBorder="1" applyAlignment="1">
      <alignment vertical="center" wrapText="1"/>
    </xf>
    <xf numFmtId="3" fontId="11" fillId="2" borderId="1" xfId="0" applyNumberFormat="1" applyFont="1" applyFill="1" applyBorder="1" applyAlignment="1">
      <alignment vertical="center" wrapText="1"/>
    </xf>
    <xf numFmtId="9" fontId="11" fillId="2" borderId="1" xfId="0" applyNumberFormat="1" applyFont="1" applyFill="1" applyBorder="1" applyAlignment="1">
      <alignment vertical="center" wrapText="1"/>
    </xf>
    <xf numFmtId="0" fontId="11" fillId="2" borderId="1" xfId="0" applyFont="1" applyFill="1" applyBorder="1" applyAlignment="1">
      <alignment horizontal="right" wrapText="1"/>
    </xf>
    <xf numFmtId="0" fontId="11" fillId="5" borderId="1" xfId="0" applyFont="1" applyFill="1" applyBorder="1" applyAlignment="1">
      <alignment horizontal="right" wrapText="1"/>
    </xf>
    <xf numFmtId="3" fontId="11" fillId="5" borderId="1" xfId="0" applyNumberFormat="1" applyFont="1" applyFill="1" applyBorder="1" applyAlignment="1">
      <alignment vertical="center" wrapText="1"/>
    </xf>
    <xf numFmtId="9" fontId="11" fillId="5" borderId="1" xfId="0" applyNumberFormat="1" applyFont="1" applyFill="1" applyBorder="1" applyAlignment="1">
      <alignment vertical="center" wrapText="1"/>
    </xf>
    <xf numFmtId="0" fontId="15" fillId="0" borderId="0" xfId="0" applyFont="1" applyAlignment="1">
      <alignment vertical="top"/>
    </xf>
    <xf numFmtId="9" fontId="15" fillId="0" borderId="1" xfId="3" applyNumberFormat="1" applyFont="1" applyFill="1" applyBorder="1" applyAlignment="1">
      <alignment horizontal="right" vertical="center"/>
    </xf>
    <xf numFmtId="9" fontId="15" fillId="0" borderId="1" xfId="3" applyNumberFormat="1" applyFont="1" applyBorder="1" applyAlignment="1">
      <alignment horizontal="right" vertical="center"/>
    </xf>
    <xf numFmtId="42" fontId="12" fillId="0" borderId="0" xfId="0" applyNumberFormat="1" applyFont="1"/>
    <xf numFmtId="166" fontId="32" fillId="2" borderId="1" xfId="3" applyNumberFormat="1" applyFont="1" applyFill="1" applyBorder="1" applyAlignment="1">
      <alignment horizontal="center" textRotation="255"/>
    </xf>
    <xf numFmtId="166" fontId="15" fillId="2" borderId="1" xfId="3" applyNumberFormat="1" applyFont="1" applyFill="1" applyBorder="1" applyAlignment="1">
      <alignment horizontal="center" textRotation="255"/>
    </xf>
    <xf numFmtId="0" fontId="33" fillId="5" borderId="1" xfId="0" applyFont="1" applyFill="1" applyBorder="1" applyAlignment="1">
      <alignment horizontal="center" vertical="center"/>
    </xf>
    <xf numFmtId="166" fontId="33" fillId="5" borderId="1" xfId="3" applyNumberFormat="1" applyFont="1" applyFill="1" applyBorder="1" applyAlignment="1">
      <alignment horizontal="center" vertical="center" wrapText="1"/>
    </xf>
    <xf numFmtId="166" fontId="33" fillId="5" borderId="1" xfId="3" applyNumberFormat="1" applyFont="1" applyFill="1" applyBorder="1" applyAlignment="1">
      <alignment horizontal="center" vertical="center"/>
    </xf>
    <xf numFmtId="0" fontId="15" fillId="0" borderId="1" xfId="0" applyFont="1" applyBorder="1"/>
    <xf numFmtId="3" fontId="15" fillId="0" borderId="1" xfId="0" applyNumberFormat="1" applyFont="1" applyBorder="1" applyAlignment="1">
      <alignment horizontal="right"/>
    </xf>
    <xf numFmtId="0" fontId="23" fillId="0" borderId="0" xfId="0" applyFont="1" applyAlignment="1">
      <alignment vertical="center"/>
    </xf>
    <xf numFmtId="0" fontId="41" fillId="0" borderId="0" xfId="0" applyFont="1" applyAlignment="1">
      <alignment vertical="center"/>
    </xf>
    <xf numFmtId="0" fontId="14" fillId="0" borderId="1" xfId="0" applyFont="1" applyBorder="1"/>
    <xf numFmtId="0" fontId="11" fillId="0" borderId="0" xfId="0" applyFont="1" applyAlignment="1">
      <alignment horizontal="left" vertical="center"/>
    </xf>
    <xf numFmtId="0" fontId="39" fillId="0" borderId="1" xfId="0" applyFont="1" applyBorder="1" applyAlignment="1">
      <alignment vertical="center" wrapText="1"/>
    </xf>
    <xf numFmtId="0" fontId="40" fillId="0" borderId="1" xfId="0" applyFont="1" applyBorder="1" applyAlignment="1">
      <alignment vertical="center" wrapText="1"/>
    </xf>
    <xf numFmtId="0" fontId="11" fillId="0" borderId="1" xfId="0" applyFont="1" applyBorder="1" applyAlignment="1">
      <alignment horizontal="left" vertical="center" wrapText="1"/>
    </xf>
    <xf numFmtId="8" fontId="14" fillId="0" borderId="1" xfId="0" applyNumberFormat="1" applyFont="1" applyBorder="1" applyAlignment="1">
      <alignment vertical="center" wrapText="1"/>
    </xf>
    <xf numFmtId="0" fontId="11" fillId="0" borderId="1" xfId="0" applyFont="1" applyBorder="1" applyAlignment="1">
      <alignment vertical="center"/>
    </xf>
    <xf numFmtId="1" fontId="27" fillId="2" borderId="1" xfId="3" applyNumberFormat="1" applyFont="1" applyFill="1" applyBorder="1" applyAlignment="1">
      <alignment horizontal="center" vertical="center" shrinkToFit="1"/>
    </xf>
    <xf numFmtId="1" fontId="28" fillId="2" borderId="1" xfId="3" applyNumberFormat="1" applyFont="1" applyFill="1" applyBorder="1" applyAlignment="1">
      <alignment horizontal="center" vertical="center" shrinkToFit="1"/>
    </xf>
    <xf numFmtId="0" fontId="11" fillId="2" borderId="1" xfId="3" applyNumberFormat="1" applyFont="1" applyFill="1" applyBorder="1" applyAlignment="1">
      <alignment horizontal="left" vertical="center" wrapText="1"/>
    </xf>
    <xf numFmtId="0" fontId="11" fillId="2" borderId="1" xfId="3" applyNumberFormat="1" applyFont="1" applyFill="1" applyBorder="1" applyAlignment="1">
      <alignment horizontal="left" vertical="center"/>
    </xf>
    <xf numFmtId="0" fontId="42" fillId="0" borderId="1" xfId="0" applyFont="1" applyBorder="1" applyAlignment="1">
      <alignment horizontal="left" vertical="center" wrapText="1"/>
    </xf>
    <xf numFmtId="0" fontId="20" fillId="5" borderId="1" xfId="0" applyFont="1" applyFill="1" applyBorder="1" applyAlignment="1">
      <alignment horizontal="left" vertical="center"/>
    </xf>
    <xf numFmtId="0" fontId="17" fillId="0" borderId="1" xfId="0" applyFont="1" applyBorder="1" applyAlignment="1">
      <alignment horizontal="left" vertical="center" wrapText="1"/>
    </xf>
    <xf numFmtId="8" fontId="17" fillId="0" borderId="1" xfId="0" applyNumberFormat="1" applyFont="1" applyBorder="1" applyAlignment="1">
      <alignment horizontal="left" vertical="center" wrapText="1"/>
    </xf>
    <xf numFmtId="4" fontId="17" fillId="0" borderId="1" xfId="0" applyNumberFormat="1" applyFont="1" applyBorder="1" applyAlignment="1">
      <alignment horizontal="left" vertical="center" wrapText="1"/>
    </xf>
    <xf numFmtId="0" fontId="42" fillId="5" borderId="1" xfId="0" applyFont="1" applyFill="1" applyBorder="1" applyAlignment="1">
      <alignment horizontal="left" vertical="center" wrapText="1"/>
    </xf>
    <xf numFmtId="0" fontId="42" fillId="0" borderId="0" xfId="0" applyFont="1" applyAlignment="1">
      <alignment vertical="center"/>
    </xf>
    <xf numFmtId="0" fontId="42" fillId="0" borderId="1" xfId="0" applyFont="1" applyBorder="1" applyAlignment="1">
      <alignment vertical="center" wrapText="1"/>
    </xf>
    <xf numFmtId="165" fontId="42" fillId="0" borderId="1" xfId="1" applyNumberFormat="1" applyFont="1" applyFill="1" applyBorder="1" applyAlignment="1">
      <alignment horizontal="left" vertical="center" wrapText="1"/>
    </xf>
    <xf numFmtId="165" fontId="15" fillId="0" borderId="1" xfId="0" applyNumberFormat="1" applyFont="1" applyBorder="1" applyAlignment="1">
      <alignment horizontal="left" vertical="center"/>
    </xf>
    <xf numFmtId="0" fontId="33" fillId="0" borderId="0" xfId="0" applyFont="1" applyAlignment="1">
      <alignment horizontal="center" vertical="center" wrapText="1"/>
    </xf>
    <xf numFmtId="43" fontId="27" fillId="0" borderId="1" xfId="3" applyFont="1" applyBorder="1" applyAlignment="1">
      <alignment wrapText="1"/>
    </xf>
    <xf numFmtId="37" fontId="27" fillId="0" borderId="1" xfId="3" applyNumberFormat="1" applyFont="1" applyFill="1" applyBorder="1" applyAlignment="1">
      <alignment horizontal="right" vertical="center"/>
    </xf>
    <xf numFmtId="44" fontId="27" fillId="0" borderId="1" xfId="3" applyNumberFormat="1" applyFont="1" applyFill="1" applyBorder="1" applyAlignment="1">
      <alignment horizontal="right" vertical="center"/>
    </xf>
    <xf numFmtId="43" fontId="31" fillId="0" borderId="1" xfId="3" applyFont="1" applyBorder="1" applyAlignment="1">
      <alignment wrapText="1"/>
    </xf>
    <xf numFmtId="41" fontId="15" fillId="0" borderId="1" xfId="0" applyNumberFormat="1" applyFont="1" applyBorder="1" applyAlignment="1">
      <alignment horizontal="right" vertical="center" wrapText="1"/>
    </xf>
    <xf numFmtId="0" fontId="14" fillId="0" borderId="1" xfId="2" applyFont="1" applyFill="1" applyBorder="1" applyAlignment="1">
      <alignment horizontal="left" vertical="center"/>
    </xf>
    <xf numFmtId="0" fontId="14" fillId="0" borderId="1" xfId="0" applyFont="1" applyBorder="1" applyAlignment="1">
      <alignment horizontal="right" vertical="center" wrapText="1"/>
    </xf>
    <xf numFmtId="0" fontId="11" fillId="0" borderId="1" xfId="0" applyFont="1" applyBorder="1" applyAlignment="1">
      <alignment horizontal="left" vertical="center"/>
    </xf>
    <xf numFmtId="0" fontId="11" fillId="0" borderId="1" xfId="0" applyFont="1" applyBorder="1" applyAlignment="1">
      <alignment horizontal="righ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8" fontId="20" fillId="2" borderId="1" xfId="0" applyNumberFormat="1" applyFont="1" applyFill="1" applyBorder="1" applyAlignment="1">
      <alignment horizontal="left" vertical="center" wrapText="1"/>
    </xf>
    <xf numFmtId="44" fontId="42" fillId="5" borderId="1" xfId="0" applyNumberFormat="1" applyFont="1" applyFill="1" applyBorder="1" applyAlignment="1">
      <alignment horizontal="left" vertical="center" wrapText="1"/>
    </xf>
    <xf numFmtId="44" fontId="42" fillId="0" borderId="1" xfId="0" applyNumberFormat="1" applyFont="1" applyBorder="1" applyAlignment="1">
      <alignment vertical="center" wrapText="1"/>
    </xf>
    <xf numFmtId="44" fontId="42" fillId="0" borderId="1" xfId="0" applyNumberFormat="1" applyFont="1" applyBorder="1" applyAlignment="1">
      <alignment horizontal="left" vertical="center" wrapText="1"/>
    </xf>
    <xf numFmtId="44" fontId="42" fillId="0" borderId="0" xfId="0" applyNumberFormat="1" applyFont="1" applyAlignment="1">
      <alignment vertical="center"/>
    </xf>
    <xf numFmtId="0" fontId="26" fillId="0" borderId="1" xfId="0" applyFont="1" applyBorder="1"/>
    <xf numFmtId="0" fontId="26" fillId="0" borderId="1" xfId="0" applyFont="1" applyBorder="1" applyAlignment="1">
      <alignment horizontal="center"/>
    </xf>
    <xf numFmtId="0" fontId="45" fillId="0" borderId="1" xfId="0" applyFont="1" applyBorder="1" applyAlignment="1">
      <alignment horizontal="left" vertical="center" wrapText="1"/>
    </xf>
    <xf numFmtId="0" fontId="27" fillId="5" borderId="1" xfId="0" applyFont="1" applyFill="1" applyBorder="1" applyAlignment="1">
      <alignment horizontal="center" vertical="center" wrapText="1"/>
    </xf>
    <xf numFmtId="0" fontId="46" fillId="0" borderId="0" xfId="0" applyFont="1"/>
    <xf numFmtId="0" fontId="20" fillId="2"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11" fillId="2" borderId="1" xfId="2" applyFont="1" applyFill="1" applyBorder="1" applyAlignment="1">
      <alignment horizontal="center" vertical="center" wrapText="1"/>
    </xf>
    <xf numFmtId="0" fontId="15" fillId="0" borderId="1" xfId="0" applyFont="1" applyBorder="1" applyAlignment="1">
      <alignment horizontal="center"/>
    </xf>
    <xf numFmtId="0" fontId="15" fillId="3" borderId="0" xfId="0" applyFont="1" applyFill="1" applyAlignment="1">
      <alignment horizontal="left" vertical="center" wrapText="1"/>
    </xf>
    <xf numFmtId="3" fontId="14" fillId="0" borderId="1" xfId="3" applyNumberFormat="1" applyFont="1" applyBorder="1" applyAlignment="1">
      <alignment horizontal="center" vertical="center"/>
    </xf>
    <xf numFmtId="9" fontId="14" fillId="0" borderId="1" xfId="0" applyNumberFormat="1" applyFont="1" applyBorder="1" applyAlignment="1">
      <alignment horizontal="center" vertical="center"/>
    </xf>
    <xf numFmtId="44" fontId="28" fillId="2" borderId="1" xfId="3" applyNumberFormat="1" applyFont="1" applyFill="1" applyBorder="1" applyAlignment="1">
      <alignment horizontal="center" vertical="center"/>
    </xf>
    <xf numFmtId="0" fontId="41" fillId="0" borderId="0" xfId="0" applyFont="1" applyAlignment="1">
      <alignment horizontal="left" vertical="center" wrapText="1"/>
    </xf>
    <xf numFmtId="0" fontId="41" fillId="0" borderId="0" xfId="0" applyFont="1"/>
    <xf numFmtId="0" fontId="15" fillId="0" borderId="1" xfId="0" applyFont="1" applyBorder="1" applyAlignment="1">
      <alignment horizontal="left" wrapText="1"/>
    </xf>
    <xf numFmtId="0" fontId="15" fillId="2" borderId="1" xfId="0" applyFont="1" applyFill="1" applyBorder="1"/>
    <xf numFmtId="41" fontId="15" fillId="2" borderId="1" xfId="0" applyNumberFormat="1" applyFont="1" applyFill="1" applyBorder="1"/>
    <xf numFmtId="0" fontId="6" fillId="2" borderId="1" xfId="0" applyFont="1" applyFill="1" applyBorder="1"/>
    <xf numFmtId="0" fontId="4" fillId="0" borderId="0" xfId="0" applyFont="1" applyAlignment="1">
      <alignment horizontal="left"/>
    </xf>
    <xf numFmtId="0" fontId="0" fillId="0" borderId="0" xfId="0" applyAlignment="1">
      <alignment wrapText="1"/>
    </xf>
    <xf numFmtId="0" fontId="48" fillId="0" borderId="0" xfId="0" applyFont="1"/>
    <xf numFmtId="0" fontId="49" fillId="0" borderId="0" xfId="0" applyFont="1"/>
    <xf numFmtId="0" fontId="17" fillId="0" borderId="1" xfId="0" applyFont="1" applyBorder="1"/>
    <xf numFmtId="0" fontId="17" fillId="0" borderId="1" xfId="0" applyFont="1" applyBorder="1" applyAlignment="1">
      <alignment horizontal="center"/>
    </xf>
    <xf numFmtId="0" fontId="44" fillId="0" borderId="1" xfId="0" applyFont="1" applyBorder="1" applyAlignment="1">
      <alignment horizontal="center" vertical="center" wrapText="1"/>
    </xf>
    <xf numFmtId="0" fontId="17" fillId="0" borderId="1" xfId="0" applyFont="1" applyBorder="1" applyAlignment="1">
      <alignment horizontal="center" vertical="center" wrapText="1"/>
    </xf>
    <xf numFmtId="10" fontId="26" fillId="0" borderId="1" xfId="0" applyNumberFormat="1" applyFont="1" applyBorder="1" applyAlignment="1">
      <alignment horizontal="right"/>
    </xf>
    <xf numFmtId="10" fontId="26" fillId="0" borderId="1" xfId="0" applyNumberFormat="1" applyFont="1" applyBorder="1" applyAlignment="1">
      <alignment horizontal="center"/>
    </xf>
    <xf numFmtId="9" fontId="26" fillId="0" borderId="1" xfId="0" applyNumberFormat="1" applyFont="1" applyBorder="1"/>
    <xf numFmtId="9" fontId="15" fillId="2" borderId="1" xfId="3" applyNumberFormat="1" applyFont="1" applyFill="1" applyBorder="1" applyAlignment="1">
      <alignment horizontal="center" textRotation="255"/>
    </xf>
    <xf numFmtId="9" fontId="26" fillId="0" borderId="1" xfId="0" applyNumberFormat="1" applyFont="1" applyBorder="1" applyAlignment="1">
      <alignment horizontal="right"/>
    </xf>
    <xf numFmtId="9" fontId="15" fillId="0" borderId="1" xfId="0" applyNumberFormat="1" applyFont="1" applyBorder="1"/>
    <xf numFmtId="3" fontId="14" fillId="0" borderId="1" xfId="0" applyNumberFormat="1" applyFont="1" applyBorder="1" applyAlignment="1">
      <alignment vertical="center" wrapText="1"/>
    </xf>
    <xf numFmtId="9" fontId="14" fillId="0" borderId="1" xfId="0" applyNumberFormat="1" applyFont="1" applyBorder="1" applyAlignment="1">
      <alignment vertical="center" wrapText="1"/>
    </xf>
    <xf numFmtId="166" fontId="32" fillId="0" borderId="0" xfId="3" applyNumberFormat="1" applyFont="1" applyBorder="1" applyAlignment="1">
      <alignment horizontal="center" vertical="center" textRotation="90" wrapText="1"/>
    </xf>
    <xf numFmtId="41" fontId="33" fillId="0" borderId="0" xfId="0" applyNumberFormat="1" applyFont="1" applyAlignment="1">
      <alignment horizontal="right" vertical="center"/>
    </xf>
    <xf numFmtId="49" fontId="15" fillId="0" borderId="1" xfId="3"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left" vertical="center"/>
    </xf>
    <xf numFmtId="42" fontId="0" fillId="0" borderId="0" xfId="0" applyNumberFormat="1" applyAlignment="1">
      <alignment vertical="center"/>
    </xf>
    <xf numFmtId="41" fontId="11" fillId="2" borderId="1" xfId="0" applyNumberFormat="1" applyFont="1" applyFill="1" applyBorder="1" applyAlignment="1">
      <alignment horizontal="center" vertical="center"/>
    </xf>
    <xf numFmtId="6" fontId="14" fillId="0" borderId="1" xfId="0" applyNumberFormat="1" applyFont="1" applyBorder="1" applyAlignment="1">
      <alignment horizontal="center" vertical="center"/>
    </xf>
    <xf numFmtId="0" fontId="41" fillId="0" borderId="0" xfId="0" applyFont="1" applyAlignment="1">
      <alignment horizontal="left" vertical="center" wrapText="1"/>
    </xf>
    <xf numFmtId="41" fontId="15" fillId="0" borderId="7" xfId="3" applyNumberFormat="1" applyFont="1" applyFill="1" applyBorder="1" applyAlignment="1">
      <alignment horizontal="center" vertical="center"/>
    </xf>
    <xf numFmtId="41" fontId="15" fillId="0" borderId="9" xfId="3" applyNumberFormat="1" applyFont="1" applyFill="1" applyBorder="1" applyAlignment="1">
      <alignment horizontal="center" vertical="center"/>
    </xf>
    <xf numFmtId="41" fontId="15" fillId="0" borderId="3" xfId="3" applyNumberFormat="1" applyFont="1" applyFill="1" applyBorder="1" applyAlignment="1">
      <alignment horizontal="center" vertical="center"/>
    </xf>
    <xf numFmtId="41" fontId="15" fillId="0" borderId="7" xfId="3" applyNumberFormat="1" applyFont="1" applyFill="1" applyBorder="1" applyAlignment="1">
      <alignment horizontal="center" vertical="center" wrapText="1"/>
    </xf>
    <xf numFmtId="41" fontId="15" fillId="0" borderId="9" xfId="3" applyNumberFormat="1" applyFont="1" applyFill="1" applyBorder="1" applyAlignment="1">
      <alignment horizontal="center" vertical="center" wrapText="1"/>
    </xf>
    <xf numFmtId="41" fontId="15" fillId="0" borderId="3" xfId="3" applyNumberFormat="1" applyFont="1" applyFill="1" applyBorder="1" applyAlignment="1">
      <alignment horizontal="center" vertical="center" wrapText="1"/>
    </xf>
    <xf numFmtId="0" fontId="29" fillId="0" borderId="0" xfId="0" applyFont="1" applyAlignment="1">
      <alignment horizontal="left" vertical="center" wrapText="1"/>
    </xf>
    <xf numFmtId="0" fontId="12" fillId="0" borderId="0" xfId="0" applyFont="1" applyAlignment="1">
      <alignment horizontal="left" vertical="center" wrapText="1"/>
    </xf>
    <xf numFmtId="0" fontId="21" fillId="4" borderId="0" xfId="0" applyFont="1" applyFill="1" applyAlignment="1">
      <alignment horizontal="right" vertical="center"/>
    </xf>
    <xf numFmtId="0" fontId="15" fillId="4" borderId="1" xfId="0" applyFont="1" applyFill="1" applyBorder="1" applyAlignment="1">
      <alignment horizontal="right" vertical="center"/>
    </xf>
    <xf numFmtId="3" fontId="15" fillId="4" borderId="1" xfId="0" applyNumberFormat="1" applyFont="1" applyFill="1" applyBorder="1" applyAlignment="1">
      <alignment horizontal="right" vertical="center"/>
    </xf>
    <xf numFmtId="0" fontId="15" fillId="2" borderId="1" xfId="0" applyFont="1" applyFill="1" applyBorder="1" applyAlignment="1">
      <alignment horizontal="right" vertical="center"/>
    </xf>
    <xf numFmtId="3" fontId="15" fillId="2" borderId="1" xfId="0" applyNumberFormat="1" applyFont="1" applyFill="1" applyBorder="1" applyAlignment="1">
      <alignment horizontal="right" vertical="center"/>
    </xf>
    <xf numFmtId="0" fontId="33" fillId="5" borderId="1" xfId="0" applyFont="1" applyFill="1" applyBorder="1" applyAlignment="1">
      <alignment horizontal="right" vertical="center"/>
    </xf>
    <xf numFmtId="3" fontId="33" fillId="5" borderId="1" xfId="0" applyNumberFormat="1" applyFont="1" applyFill="1" applyBorder="1" applyAlignment="1">
      <alignment horizontal="right" vertical="center"/>
    </xf>
    <xf numFmtId="0" fontId="15" fillId="0" borderId="1" xfId="0" applyFont="1" applyBorder="1" applyAlignment="1">
      <alignment horizontal="right" vertical="center"/>
    </xf>
    <xf numFmtId="0" fontId="33" fillId="0" borderId="1" xfId="0" applyFont="1" applyBorder="1" applyAlignment="1">
      <alignment horizontal="center" vertical="center"/>
    </xf>
    <xf numFmtId="3" fontId="15" fillId="0" borderId="1" xfId="0" applyNumberFormat="1" applyFont="1" applyBorder="1" applyAlignment="1">
      <alignment horizontal="right" vertical="center"/>
    </xf>
    <xf numFmtId="0" fontId="33" fillId="5" borderId="5" xfId="0" applyFont="1" applyFill="1" applyBorder="1" applyAlignment="1">
      <alignment horizontal="right" vertical="center"/>
    </xf>
    <xf numFmtId="0" fontId="33" fillId="5" borderId="6" xfId="0" applyFont="1" applyFill="1" applyBorder="1" applyAlignment="1">
      <alignment horizontal="right" vertical="center"/>
    </xf>
    <xf numFmtId="3" fontId="33" fillId="5" borderId="5" xfId="0" applyNumberFormat="1" applyFont="1" applyFill="1" applyBorder="1" applyAlignment="1">
      <alignment horizontal="right" vertical="center"/>
    </xf>
    <xf numFmtId="3" fontId="33" fillId="5" borderId="6" xfId="0" applyNumberFormat="1" applyFont="1" applyFill="1" applyBorder="1" applyAlignment="1">
      <alignment horizontal="right" vertical="center"/>
    </xf>
    <xf numFmtId="0" fontId="11" fillId="0" borderId="1" xfId="0" applyFont="1" applyBorder="1" applyAlignment="1">
      <alignment horizontal="center" vertical="center"/>
    </xf>
    <xf numFmtId="0" fontId="11" fillId="5" borderId="1" xfId="0" applyFont="1" applyFill="1" applyBorder="1" applyAlignment="1">
      <alignment horizontal="center" vertical="center" wrapText="1"/>
    </xf>
    <xf numFmtId="0" fontId="41" fillId="0" borderId="8" xfId="0" applyFont="1" applyBorder="1" applyAlignment="1">
      <alignment vertical="center" wrapText="1"/>
    </xf>
    <xf numFmtId="166" fontId="32" fillId="0" borderId="1" xfId="3" applyNumberFormat="1" applyFont="1" applyBorder="1" applyAlignment="1">
      <alignment horizontal="center" vertical="center" wrapText="1"/>
    </xf>
    <xf numFmtId="166" fontId="32" fillId="0" borderId="1" xfId="3" applyNumberFormat="1" applyFont="1" applyFill="1" applyBorder="1" applyAlignment="1">
      <alignment horizontal="center" vertical="center" wrapText="1"/>
    </xf>
    <xf numFmtId="166" fontId="15" fillId="0" borderId="1" xfId="3" applyNumberFormat="1" applyFont="1" applyBorder="1" applyAlignment="1">
      <alignment horizontal="center" vertical="center" wrapText="1"/>
    </xf>
    <xf numFmtId="0" fontId="32" fillId="0" borderId="1" xfId="0" applyFont="1" applyBorder="1" applyAlignment="1">
      <alignment horizontal="center" vertical="center" wrapText="1"/>
    </xf>
    <xf numFmtId="0" fontId="49" fillId="0" borderId="0" xfId="0" applyFont="1" applyAlignment="1">
      <alignment horizontal="left" vertical="center"/>
    </xf>
    <xf numFmtId="0" fontId="53" fillId="0" borderId="0" xfId="0" applyFont="1" applyAlignment="1">
      <alignment horizontal="left" vertical="center"/>
    </xf>
    <xf numFmtId="0" fontId="49" fillId="0" borderId="0" xfId="0" applyFont="1" applyAlignment="1">
      <alignment horizontal="left" vertical="center" wrapText="1"/>
    </xf>
    <xf numFmtId="0" fontId="41" fillId="0" borderId="0" xfId="0" applyFont="1" applyBorder="1" applyAlignment="1">
      <alignment horizontal="left" wrapText="1"/>
    </xf>
    <xf numFmtId="0" fontId="23" fillId="0" borderId="0" xfId="0" applyFont="1" applyAlignment="1">
      <alignment vertical="top"/>
    </xf>
    <xf numFmtId="0" fontId="23" fillId="0" borderId="0" xfId="0" applyFont="1" applyAlignment="1">
      <alignment horizontal="left" vertical="top" wrapText="1"/>
    </xf>
  </cellXfs>
  <cellStyles count="5">
    <cellStyle name="Comma" xfId="3" builtinId="3"/>
    <cellStyle name="Comma 2" xfId="4" xr:uid="{7DF4FDCC-B3CE-434D-A489-654956CFF8F6}"/>
    <cellStyle name="Currency" xfId="1" builtinId="4"/>
    <cellStyle name="Hyperlink" xfId="2" builtinId="8"/>
    <cellStyle name="Normal" xfId="0" builtinId="0"/>
  </cellStyles>
  <dxfs count="0"/>
  <tableStyles count="0" defaultTableStyle="TableStyleMedium2" defaultPivotStyle="PivotStyleLight16"/>
  <colors>
    <mruColors>
      <color rgb="FF3D6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OB%20Reports\Annual%20Report\2017\DSS%20and%20CIS%20-%20Appendix%20H%20and%20A%20MAS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OB%20Reports\Annual%20Report\2018\_MASTER%20Appendix%20A%20thru%20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H original"/>
      <sheetName val="DSS"/>
      <sheetName val="E"/>
      <sheetName val="ListData"/>
    </sheetNames>
    <sheetDataSet>
      <sheetData sheetId="0" refreshError="1"/>
      <sheetData sheetId="1" refreshError="1"/>
      <sheetData sheetId="2" refreshError="1"/>
      <sheetData sheetId="3">
        <row r="2">
          <cell r="A2" t="str">
            <v>Diesel</v>
          </cell>
          <cell r="B2" t="str">
            <v>Consumer and Aerosol Coating Products</v>
          </cell>
        </row>
        <row r="3">
          <cell r="A3" t="str">
            <v>Stationary Sources</v>
          </cell>
          <cell r="B3" t="str">
            <v>Vehicles</v>
          </cell>
        </row>
        <row r="4">
          <cell r="A4" t="str">
            <v>Certifications</v>
          </cell>
          <cell r="B4" t="str">
            <v>Parts</v>
          </cell>
        </row>
        <row r="5">
          <cell r="A5" t="str">
            <v>Fuels</v>
          </cell>
          <cell r="B5" t="str">
            <v>Fuels Specifications</v>
          </cell>
        </row>
        <row r="6">
          <cell r="A6" t="str">
            <v>Mandatory Reporting Requirements</v>
          </cell>
          <cell r="B6" t="str">
            <v>Portable Fuel Containers</v>
          </cell>
        </row>
        <row r="7">
          <cell r="B7" t="str">
            <v>Asbestos</v>
          </cell>
        </row>
        <row r="8">
          <cell r="B8" t="str">
            <v>Refrigeration Management</v>
          </cell>
        </row>
        <row r="9">
          <cell r="B9" t="str">
            <v>Sulfur Hexafluoride - Gas Insulated Switchgear</v>
          </cell>
        </row>
        <row r="10">
          <cell r="B10" t="str">
            <v>Landfill Methane Control</v>
          </cell>
        </row>
        <row r="11">
          <cell r="B11" t="str">
            <v>Diesel Fleet</v>
          </cell>
        </row>
        <row r="12">
          <cell r="B12" t="str">
            <v>Ports and Marine</v>
          </cell>
        </row>
        <row r="13">
          <cell r="B13" t="str">
            <v>Railroad MOU</v>
          </cell>
        </row>
        <row r="14">
          <cell r="B14" t="str">
            <v>Dealers and Fleets Tampering</v>
          </cell>
        </row>
        <row r="15">
          <cell r="B15" t="str">
            <v>Off-Highway Recreational Vehicle Program</v>
          </cell>
        </row>
        <row r="16">
          <cell r="B16" t="str">
            <v>Recreational Marine Engines</v>
          </cell>
        </row>
        <row r="17">
          <cell r="B17" t="str">
            <v>Cargo Tanks</v>
          </cell>
        </row>
        <row r="18">
          <cell r="B18" t="str">
            <v>Indoor Air Cleaners</v>
          </cell>
        </row>
        <row r="19">
          <cell r="B19" t="str">
            <v>Consumer Products</v>
          </cell>
        </row>
        <row r="20">
          <cell r="B20" t="str">
            <v>Composite Wood</v>
          </cell>
        </row>
        <row r="21">
          <cell r="B21" t="str">
            <v>Mandatory Reporting Requirements</v>
          </cell>
        </row>
        <row r="22">
          <cell r="B22" t="str">
            <v>SF6 - General Restrictions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amp; Parts"/>
      <sheetName val="Vehicle,Parts"/>
      <sheetName val="DPEB"/>
      <sheetName val="Port &amp; Marine"/>
      <sheetName val="FES"/>
      <sheetName val="Appendix H original"/>
      <sheetName val="will"/>
      <sheetName val="DSS"/>
      <sheetName val="CPES"/>
      <sheetName val="ListData"/>
      <sheetName val="Appendix A"/>
      <sheetName val="B-1"/>
      <sheetName val="B-2, B-3"/>
      <sheetName val="C"/>
      <sheetName val="D"/>
      <sheetName val="E"/>
      <sheetName val="F"/>
      <sheetName val="G"/>
      <sheetName val="H"/>
      <sheetName val="I"/>
      <sheetName val="I-7"/>
      <sheetName val="Running H"/>
      <sheetName val="H (for copy &amp; paste)"/>
    </sheetNames>
    <sheetDataSet>
      <sheetData sheetId="0"/>
      <sheetData sheetId="1"/>
      <sheetData sheetId="2"/>
      <sheetData sheetId="3"/>
      <sheetData sheetId="4"/>
      <sheetData sheetId="5"/>
      <sheetData sheetId="6"/>
      <sheetData sheetId="7"/>
      <sheetData sheetId="8"/>
      <sheetData sheetId="9">
        <row r="2">
          <cell r="A2" t="str">
            <v>Diesel</v>
          </cell>
          <cell r="B2" t="str">
            <v>Consumer and Aerosol Coating Products</v>
          </cell>
        </row>
        <row r="3">
          <cell r="A3" t="str">
            <v>Stationary Sources</v>
          </cell>
          <cell r="B3" t="str">
            <v>Vehicles</v>
          </cell>
        </row>
        <row r="4">
          <cell r="A4" t="str">
            <v>Certifications</v>
          </cell>
          <cell r="B4" t="str">
            <v>Engine</v>
          </cell>
        </row>
        <row r="5">
          <cell r="A5" t="str">
            <v>Fuels</v>
          </cell>
          <cell r="B5" t="str">
            <v>Parts</v>
          </cell>
        </row>
        <row r="6">
          <cell r="A6" t="str">
            <v>Mandatory Reporting Requirements</v>
          </cell>
          <cell r="B6" t="str">
            <v>Fuels Specifications</v>
          </cell>
        </row>
        <row r="7">
          <cell r="B7" t="str">
            <v>Low Carbon Fuel Standards</v>
          </cell>
        </row>
        <row r="8">
          <cell r="B8" t="str">
            <v>Portable Fuel Containers</v>
          </cell>
        </row>
        <row r="9">
          <cell r="B9" t="str">
            <v>Asbestos</v>
          </cell>
        </row>
        <row r="10">
          <cell r="B10" t="str">
            <v>Refrigeration Management</v>
          </cell>
        </row>
        <row r="11">
          <cell r="B11" t="str">
            <v>Sulfur Hexafluoride</v>
          </cell>
        </row>
        <row r="12">
          <cell r="B12" t="str">
            <v>Landfill Methane Control</v>
          </cell>
        </row>
        <row r="13">
          <cell r="B13" t="str">
            <v>Diesel Fleet</v>
          </cell>
        </row>
        <row r="14">
          <cell r="B14" t="str">
            <v>Ports and Marine</v>
          </cell>
        </row>
        <row r="15">
          <cell r="B15" t="str">
            <v>Railroad MOU</v>
          </cell>
        </row>
        <row r="16">
          <cell r="B16" t="str">
            <v>Dealers and Fleets Tampering</v>
          </cell>
        </row>
        <row r="17">
          <cell r="B17" t="str">
            <v>Off-Highway Recreational Vehicle Program</v>
          </cell>
        </row>
        <row r="18">
          <cell r="B18" t="str">
            <v>Recreational Marine Engines</v>
          </cell>
        </row>
        <row r="19">
          <cell r="B19" t="str">
            <v>Cargo Tanks</v>
          </cell>
        </row>
        <row r="20">
          <cell r="B20" t="str">
            <v>Indoor Air Cleaners</v>
          </cell>
        </row>
        <row r="21">
          <cell r="B21" t="str">
            <v>Consumer Products</v>
          </cell>
        </row>
        <row r="22">
          <cell r="B22" t="str">
            <v>Composite Wood</v>
          </cell>
        </row>
        <row r="23">
          <cell r="B23" t="str">
            <v>Mandatory Reporting Requirements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B95F-2B09-4BCF-BF08-40DC4F1AF089}">
  <dimension ref="A2:E6"/>
  <sheetViews>
    <sheetView showGridLines="0" tabSelected="1" view="pageLayout" zoomScaleNormal="100" workbookViewId="0">
      <selection activeCell="A7" sqref="A7"/>
    </sheetView>
  </sheetViews>
  <sheetFormatPr defaultRowHeight="14.5" x14ac:dyDescent="0.35"/>
  <cols>
    <col min="1" max="1" width="24.7265625" bestFit="1" customWidth="1"/>
    <col min="2" max="2" width="18.453125" customWidth="1"/>
    <col min="3" max="3" width="14.54296875" bestFit="1" customWidth="1"/>
    <col min="4" max="4" width="14.7265625" bestFit="1" customWidth="1"/>
    <col min="5" max="5" width="16.7265625" customWidth="1"/>
  </cols>
  <sheetData>
    <row r="2" spans="1:5" ht="54" customHeight="1" x14ac:dyDescent="0.35">
      <c r="A2" s="35" t="s">
        <v>0</v>
      </c>
      <c r="B2" s="36" t="s">
        <v>289</v>
      </c>
      <c r="C2" s="36" t="s">
        <v>19</v>
      </c>
      <c r="D2" s="36" t="s">
        <v>20</v>
      </c>
      <c r="E2" s="36" t="s">
        <v>18</v>
      </c>
    </row>
    <row r="3" spans="1:5" ht="25" x14ac:dyDescent="0.35">
      <c r="A3" s="37" t="s">
        <v>276</v>
      </c>
      <c r="B3" s="38">
        <v>89</v>
      </c>
      <c r="C3" s="40">
        <v>44500</v>
      </c>
      <c r="D3" s="40">
        <v>31792233</v>
      </c>
      <c r="E3" s="40">
        <v>31836733</v>
      </c>
    </row>
    <row r="4" spans="1:5" x14ac:dyDescent="0.35">
      <c r="A4" s="39" t="s">
        <v>277</v>
      </c>
      <c r="B4" s="38">
        <v>964</v>
      </c>
      <c r="C4" s="40">
        <v>0</v>
      </c>
      <c r="D4" s="40">
        <v>861899.75</v>
      </c>
      <c r="E4" s="40">
        <v>861899.75</v>
      </c>
    </row>
    <row r="5" spans="1:5" ht="25" x14ac:dyDescent="0.35">
      <c r="A5" s="37" t="s">
        <v>278</v>
      </c>
      <c r="B5" s="38">
        <v>2531</v>
      </c>
      <c r="C5" s="40">
        <v>0</v>
      </c>
      <c r="D5" s="40">
        <v>587662</v>
      </c>
      <c r="E5" s="40">
        <v>587662</v>
      </c>
    </row>
    <row r="6" spans="1:5" x14ac:dyDescent="0.35">
      <c r="A6" s="41" t="s">
        <v>27</v>
      </c>
      <c r="B6" s="42">
        <f>SUM(B3:B5)</f>
        <v>3584</v>
      </c>
      <c r="C6" s="199">
        <f>SUM(C3:C5)</f>
        <v>44500</v>
      </c>
      <c r="D6" s="199">
        <f>SUM(D3:D5)</f>
        <v>33241794.75</v>
      </c>
      <c r="E6" s="199">
        <f>SUM(E3:E5)</f>
        <v>33286294.75</v>
      </c>
    </row>
  </sheetData>
  <pageMargins left="0.7" right="0.7" top="0.75" bottom="0.75" header="0.3" footer="0.3"/>
  <pageSetup orientation="portrait" r:id="rId1"/>
  <headerFooter>
    <oddHeader xml:space="preserve">&amp;C&amp;"Arial,Bold"&amp;16&amp;K000000 2024 Enforcement Summary&amp;"Arial,Regular"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5D6B-316F-478B-9CE2-F6BEE481B955}">
  <sheetPr codeName="Sheet22">
    <pageSetUpPr fitToPage="1"/>
  </sheetPr>
  <dimension ref="A2:C15"/>
  <sheetViews>
    <sheetView showGridLines="0" view="pageLayout" zoomScaleNormal="100" workbookViewId="0">
      <selection activeCell="A20" sqref="A20"/>
    </sheetView>
  </sheetViews>
  <sheetFormatPr defaultColWidth="9.26953125" defaultRowHeight="14.5" x14ac:dyDescent="0.35"/>
  <cols>
    <col min="1" max="1" width="36.26953125" style="1" customWidth="1"/>
    <col min="2" max="2" width="10.54296875" style="23" customWidth="1"/>
    <col min="3" max="3" width="11.54296875" style="1" bestFit="1" customWidth="1"/>
    <col min="4" max="16384" width="9.26953125" style="1"/>
  </cols>
  <sheetData>
    <row r="2" spans="1:3" x14ac:dyDescent="0.35">
      <c r="A2" s="145" t="s">
        <v>0</v>
      </c>
      <c r="B2" s="146" t="s">
        <v>234</v>
      </c>
    </row>
    <row r="3" spans="1:3" x14ac:dyDescent="0.35">
      <c r="A3" s="185" t="s">
        <v>118</v>
      </c>
      <c r="B3" s="182"/>
    </row>
    <row r="4" spans="1:3" x14ac:dyDescent="0.35">
      <c r="A4" s="139" t="s">
        <v>119</v>
      </c>
      <c r="B4" s="140">
        <v>208</v>
      </c>
    </row>
    <row r="5" spans="1:3" x14ac:dyDescent="0.35">
      <c r="A5" s="141" t="s">
        <v>120</v>
      </c>
      <c r="B5" s="142">
        <v>208</v>
      </c>
    </row>
    <row r="6" spans="1:3" x14ac:dyDescent="0.35">
      <c r="A6" s="141" t="s">
        <v>121</v>
      </c>
      <c r="B6" s="142">
        <v>202</v>
      </c>
    </row>
    <row r="7" spans="1:3" x14ac:dyDescent="0.35">
      <c r="A7" s="139" t="s">
        <v>122</v>
      </c>
      <c r="B7" s="142">
        <v>27</v>
      </c>
    </row>
    <row r="8" spans="1:3" x14ac:dyDescent="0.35">
      <c r="A8" s="139" t="s">
        <v>123</v>
      </c>
      <c r="B8" s="142">
        <v>27</v>
      </c>
      <c r="C8" s="4"/>
    </row>
    <row r="9" spans="1:3" ht="23" x14ac:dyDescent="0.35">
      <c r="A9" s="184" t="s">
        <v>125</v>
      </c>
      <c r="B9" s="183"/>
    </row>
    <row r="10" spans="1:3" ht="25" x14ac:dyDescent="0.35">
      <c r="A10" s="125" t="s">
        <v>328</v>
      </c>
      <c r="B10" s="129">
        <v>8</v>
      </c>
    </row>
    <row r="11" spans="1:3" ht="25" x14ac:dyDescent="0.35">
      <c r="A11" s="125" t="s">
        <v>329</v>
      </c>
      <c r="B11" s="136" t="s">
        <v>201</v>
      </c>
    </row>
    <row r="12" spans="1:3" x14ac:dyDescent="0.35">
      <c r="A12" s="137"/>
      <c r="B12" s="138"/>
    </row>
    <row r="13" spans="1:3" x14ac:dyDescent="0.35">
      <c r="A13" s="173" t="s">
        <v>330</v>
      </c>
      <c r="B13" s="22"/>
    </row>
    <row r="14" spans="1:3" x14ac:dyDescent="0.35">
      <c r="A14" s="173" t="s">
        <v>331</v>
      </c>
      <c r="B14" s="22"/>
    </row>
    <row r="15" spans="1:3" x14ac:dyDescent="0.35">
      <c r="A15" s="173" t="s">
        <v>332</v>
      </c>
      <c r="B15" s="22"/>
    </row>
  </sheetData>
  <pageMargins left="0.7" right="0.7" top="0.91666666666666696" bottom="0.75" header="0.3" footer="0.3"/>
  <pageSetup scale="79" fitToHeight="0" orientation="portrait" r:id="rId1"/>
  <headerFooter>
    <oddHeader>&amp;C&amp;"Arial,Bold"&amp;16&amp;K000000 2024 Stationary Source Enforcement Support Statistics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E51AE-0A74-41F2-941C-7306D3FAD21B}">
  <sheetPr codeName="Sheet26"/>
  <dimension ref="A1:J50"/>
  <sheetViews>
    <sheetView showGridLines="0" view="pageLayout" zoomScaleNormal="106" workbookViewId="0">
      <selection activeCell="A27" sqref="A27"/>
    </sheetView>
  </sheetViews>
  <sheetFormatPr defaultColWidth="9.26953125" defaultRowHeight="11.5" x14ac:dyDescent="0.25"/>
  <cols>
    <col min="1" max="1" width="51.7265625" style="10" customWidth="1"/>
    <col min="2" max="6" width="9.26953125" style="10" customWidth="1"/>
    <col min="7" max="16384" width="9.26953125" style="10"/>
  </cols>
  <sheetData>
    <row r="1" spans="1:10" ht="15" customHeight="1" x14ac:dyDescent="0.25">
      <c r="A1" s="5" t="s">
        <v>129</v>
      </c>
      <c r="B1" s="5"/>
      <c r="C1" s="5"/>
      <c r="D1" s="5"/>
      <c r="E1" s="5"/>
      <c r="F1" s="18"/>
      <c r="G1" s="19"/>
      <c r="H1" s="19"/>
      <c r="I1" s="18"/>
      <c r="J1" s="18"/>
    </row>
    <row r="2" spans="1:10" x14ac:dyDescent="0.25">
      <c r="A2" s="101" t="s">
        <v>130</v>
      </c>
      <c r="B2" s="279" t="s">
        <v>131</v>
      </c>
      <c r="C2" s="279"/>
      <c r="D2" s="279" t="s">
        <v>132</v>
      </c>
      <c r="E2" s="279"/>
      <c r="F2" s="18"/>
      <c r="G2" s="19"/>
      <c r="H2" s="19"/>
      <c r="I2" s="20"/>
      <c r="J2" s="20"/>
    </row>
    <row r="3" spans="1:10" ht="15" customHeight="1" x14ac:dyDescent="0.25">
      <c r="A3" s="51" t="s">
        <v>133</v>
      </c>
      <c r="B3" s="272" t="s">
        <v>201</v>
      </c>
      <c r="C3" s="272"/>
      <c r="D3" s="274">
        <v>1489</v>
      </c>
      <c r="E3" s="272"/>
    </row>
    <row r="4" spans="1:10" ht="21.75" customHeight="1" x14ac:dyDescent="0.25">
      <c r="A4" s="51" t="s">
        <v>266</v>
      </c>
      <c r="B4" s="272">
        <v>14</v>
      </c>
      <c r="C4" s="272"/>
      <c r="D4" s="272">
        <v>477</v>
      </c>
      <c r="E4" s="272"/>
    </row>
    <row r="5" spans="1:10" ht="15" customHeight="1" x14ac:dyDescent="0.25">
      <c r="A5" s="51" t="s">
        <v>134</v>
      </c>
      <c r="B5" s="272">
        <v>46</v>
      </c>
      <c r="C5" s="272"/>
      <c r="D5" s="274">
        <v>1203</v>
      </c>
      <c r="E5" s="272"/>
    </row>
    <row r="6" spans="1:10" ht="15" customHeight="1" x14ac:dyDescent="0.25">
      <c r="A6" s="51" t="s">
        <v>135</v>
      </c>
      <c r="B6" s="272">
        <v>2</v>
      </c>
      <c r="C6" s="272"/>
      <c r="D6" s="272">
        <v>123</v>
      </c>
      <c r="E6" s="272"/>
    </row>
    <row r="7" spans="1:10" x14ac:dyDescent="0.25">
      <c r="A7" s="90" t="s">
        <v>136</v>
      </c>
      <c r="B7" s="275">
        <v>62</v>
      </c>
      <c r="C7" s="276"/>
      <c r="D7" s="277">
        <v>3292</v>
      </c>
      <c r="E7" s="278"/>
    </row>
    <row r="8" spans="1:10" x14ac:dyDescent="0.25">
      <c r="A8" s="148"/>
      <c r="B8" s="149"/>
      <c r="C8" s="149"/>
      <c r="D8" s="149"/>
      <c r="E8" s="149"/>
    </row>
    <row r="9" spans="1:10" ht="15" customHeight="1" x14ac:dyDescent="0.25">
      <c r="A9" s="5" t="s">
        <v>137</v>
      </c>
      <c r="B9" s="120"/>
      <c r="C9" s="120"/>
      <c r="D9" s="120"/>
      <c r="E9" s="120"/>
    </row>
    <row r="10" spans="1:10" ht="15" customHeight="1" x14ac:dyDescent="0.25">
      <c r="A10" s="101" t="s">
        <v>138</v>
      </c>
      <c r="B10" s="150" t="s">
        <v>139</v>
      </c>
      <c r="C10" s="150" t="s">
        <v>75</v>
      </c>
      <c r="D10" s="150" t="s">
        <v>415</v>
      </c>
      <c r="E10" s="150" t="s">
        <v>33</v>
      </c>
    </row>
    <row r="11" spans="1:10" ht="14.65" customHeight="1" x14ac:dyDescent="0.25">
      <c r="A11" s="151" t="s">
        <v>140</v>
      </c>
      <c r="B11" s="152">
        <v>10</v>
      </c>
      <c r="C11" s="152">
        <v>11</v>
      </c>
      <c r="D11" s="121">
        <v>4</v>
      </c>
      <c r="E11" s="152">
        <v>25</v>
      </c>
    </row>
    <row r="12" spans="1:10" ht="14.65" customHeight="1" x14ac:dyDescent="0.25">
      <c r="A12" s="51" t="s">
        <v>141</v>
      </c>
      <c r="B12" s="55">
        <v>192</v>
      </c>
      <c r="C12" s="55">
        <v>37</v>
      </c>
      <c r="D12" s="121">
        <v>88</v>
      </c>
      <c r="E12" s="55">
        <v>317</v>
      </c>
    </row>
    <row r="13" spans="1:10" ht="14.65" customHeight="1" x14ac:dyDescent="0.25">
      <c r="A13" s="151" t="s">
        <v>142</v>
      </c>
      <c r="B13" s="152">
        <v>83</v>
      </c>
      <c r="C13" s="152">
        <v>22</v>
      </c>
      <c r="D13" s="121">
        <v>484</v>
      </c>
      <c r="E13" s="152">
        <v>589</v>
      </c>
    </row>
    <row r="14" spans="1:10" ht="14.65" customHeight="1" x14ac:dyDescent="0.25">
      <c r="A14" s="151" t="s">
        <v>143</v>
      </c>
      <c r="B14" s="152">
        <v>22</v>
      </c>
      <c r="C14" s="152">
        <v>5</v>
      </c>
      <c r="D14" s="121">
        <v>1</v>
      </c>
      <c r="E14" s="152">
        <v>28</v>
      </c>
    </row>
    <row r="15" spans="1:10" ht="14.65" customHeight="1" x14ac:dyDescent="0.25">
      <c r="A15" s="51" t="s">
        <v>144</v>
      </c>
      <c r="B15" s="152">
        <v>2</v>
      </c>
      <c r="C15" s="152">
        <v>5</v>
      </c>
      <c r="D15" s="121">
        <v>20</v>
      </c>
      <c r="E15" s="152">
        <v>27</v>
      </c>
    </row>
    <row r="16" spans="1:10" ht="14.65" customHeight="1" x14ac:dyDescent="0.25">
      <c r="A16" s="51" t="s">
        <v>145</v>
      </c>
      <c r="B16" s="152">
        <v>25</v>
      </c>
      <c r="C16" s="152">
        <v>5</v>
      </c>
      <c r="D16" s="121">
        <v>2</v>
      </c>
      <c r="E16" s="152">
        <v>32</v>
      </c>
    </row>
    <row r="17" spans="1:5" x14ac:dyDescent="0.25">
      <c r="A17" s="151" t="s">
        <v>146</v>
      </c>
      <c r="B17" s="152">
        <v>13</v>
      </c>
      <c r="C17" s="152">
        <v>0</v>
      </c>
      <c r="D17" s="121">
        <v>0</v>
      </c>
      <c r="E17" s="152">
        <v>13</v>
      </c>
    </row>
    <row r="18" spans="1:5" ht="14.65" customHeight="1" x14ac:dyDescent="0.25">
      <c r="A18" s="151" t="s">
        <v>147</v>
      </c>
      <c r="B18" s="152">
        <v>56</v>
      </c>
      <c r="C18" s="152">
        <v>7</v>
      </c>
      <c r="D18" s="121">
        <v>129</v>
      </c>
      <c r="E18" s="152">
        <v>192</v>
      </c>
    </row>
    <row r="19" spans="1:5" ht="14.65" customHeight="1" x14ac:dyDescent="0.25">
      <c r="A19" s="151" t="s">
        <v>148</v>
      </c>
      <c r="B19" s="152">
        <v>17</v>
      </c>
      <c r="C19" s="152">
        <v>2</v>
      </c>
      <c r="D19" s="121">
        <v>3</v>
      </c>
      <c r="E19" s="152">
        <v>22</v>
      </c>
    </row>
    <row r="20" spans="1:5" ht="14.65" customHeight="1" x14ac:dyDescent="0.25">
      <c r="A20" s="151" t="s">
        <v>149</v>
      </c>
      <c r="B20" s="152">
        <v>59</v>
      </c>
      <c r="C20" s="152">
        <v>16</v>
      </c>
      <c r="D20" s="121">
        <v>7</v>
      </c>
      <c r="E20" s="152">
        <v>82</v>
      </c>
    </row>
    <row r="21" spans="1:5" ht="14.65" customHeight="1" x14ac:dyDescent="0.25">
      <c r="A21" s="151" t="s">
        <v>417</v>
      </c>
      <c r="B21" s="152">
        <v>37</v>
      </c>
      <c r="C21" s="152"/>
      <c r="D21" s="121"/>
      <c r="E21" s="152">
        <v>37</v>
      </c>
    </row>
    <row r="22" spans="1:5" ht="14.65" customHeight="1" x14ac:dyDescent="0.25">
      <c r="A22" s="51" t="s">
        <v>418</v>
      </c>
      <c r="B22" s="55">
        <v>4</v>
      </c>
      <c r="C22" s="55">
        <v>7</v>
      </c>
      <c r="D22" s="121">
        <v>14</v>
      </c>
      <c r="E22" s="55">
        <v>25</v>
      </c>
    </row>
    <row r="23" spans="1:5" ht="14.65" customHeight="1" x14ac:dyDescent="0.25">
      <c r="A23" s="51" t="s">
        <v>419</v>
      </c>
      <c r="B23" s="55">
        <v>3</v>
      </c>
      <c r="C23" s="55">
        <v>4</v>
      </c>
      <c r="D23" s="121">
        <v>11</v>
      </c>
      <c r="E23" s="55">
        <v>18</v>
      </c>
    </row>
    <row r="24" spans="1:5" ht="14.65" customHeight="1" x14ac:dyDescent="0.25">
      <c r="A24" s="51" t="s">
        <v>420</v>
      </c>
      <c r="B24" s="55"/>
      <c r="C24" s="55"/>
      <c r="D24" s="121">
        <v>109</v>
      </c>
      <c r="E24" s="55">
        <v>109</v>
      </c>
    </row>
    <row r="25" spans="1:5" ht="14.65" customHeight="1" x14ac:dyDescent="0.25">
      <c r="A25" s="51" t="s">
        <v>421</v>
      </c>
      <c r="B25" s="55">
        <v>27</v>
      </c>
      <c r="C25" s="55"/>
      <c r="D25" s="121"/>
      <c r="E25" s="55">
        <v>27</v>
      </c>
    </row>
    <row r="26" spans="1:5" ht="14.65" customHeight="1" x14ac:dyDescent="0.25">
      <c r="A26" s="90" t="s">
        <v>150</v>
      </c>
      <c r="B26" s="69">
        <v>550</v>
      </c>
      <c r="C26" s="69">
        <v>121</v>
      </c>
      <c r="D26" s="153">
        <v>872</v>
      </c>
      <c r="E26" s="153">
        <v>1543</v>
      </c>
    </row>
    <row r="27" spans="1:5" x14ac:dyDescent="0.25">
      <c r="A27" s="174" t="s">
        <v>416</v>
      </c>
      <c r="B27" s="73"/>
      <c r="C27" s="73"/>
      <c r="D27" s="73"/>
      <c r="E27" s="73"/>
    </row>
    <row r="28" spans="1:5" x14ac:dyDescent="0.25">
      <c r="A28" s="87"/>
      <c r="B28" s="87"/>
      <c r="C28" s="87"/>
      <c r="D28" s="87"/>
      <c r="E28" s="87"/>
    </row>
    <row r="29" spans="1:5" ht="13.9" customHeight="1" x14ac:dyDescent="0.25">
      <c r="A29" s="5" t="s">
        <v>151</v>
      </c>
      <c r="B29" s="73"/>
      <c r="C29" s="73"/>
      <c r="D29" s="73"/>
      <c r="E29" s="73"/>
    </row>
    <row r="30" spans="1:5" ht="13.9" customHeight="1" x14ac:dyDescent="0.25">
      <c r="A30" s="150" t="s">
        <v>138</v>
      </c>
      <c r="B30" s="273" t="s">
        <v>131</v>
      </c>
      <c r="C30" s="273"/>
      <c r="D30" s="273" t="s">
        <v>132</v>
      </c>
      <c r="E30" s="273"/>
    </row>
    <row r="31" spans="1:5" ht="13.9" customHeight="1" x14ac:dyDescent="0.25">
      <c r="A31" s="51" t="s">
        <v>422</v>
      </c>
      <c r="B31" s="266">
        <v>2</v>
      </c>
      <c r="C31" s="266"/>
      <c r="D31" s="266">
        <v>46</v>
      </c>
      <c r="E31" s="266"/>
    </row>
    <row r="32" spans="1:5" ht="13.9" customHeight="1" x14ac:dyDescent="0.25">
      <c r="A32" s="51" t="s">
        <v>152</v>
      </c>
      <c r="B32" s="266">
        <v>2</v>
      </c>
      <c r="C32" s="266"/>
      <c r="D32" s="266">
        <v>25</v>
      </c>
      <c r="E32" s="266"/>
    </row>
    <row r="33" spans="1:5" ht="13.9" customHeight="1" x14ac:dyDescent="0.25">
      <c r="A33" s="51" t="s">
        <v>153</v>
      </c>
      <c r="B33" s="272">
        <v>8</v>
      </c>
      <c r="C33" s="272"/>
      <c r="D33" s="272">
        <v>283</v>
      </c>
      <c r="E33" s="272"/>
    </row>
    <row r="34" spans="1:5" ht="13.9" customHeight="1" x14ac:dyDescent="0.25">
      <c r="A34" s="51" t="s">
        <v>423</v>
      </c>
      <c r="B34" s="272">
        <v>1</v>
      </c>
      <c r="C34" s="272"/>
      <c r="D34" s="272">
        <v>84</v>
      </c>
      <c r="E34" s="272"/>
    </row>
    <row r="35" spans="1:5" ht="13.9" customHeight="1" x14ac:dyDescent="0.25">
      <c r="A35" s="51" t="s">
        <v>424</v>
      </c>
      <c r="B35" s="272">
        <v>2</v>
      </c>
      <c r="C35" s="272"/>
      <c r="D35" s="272">
        <v>96</v>
      </c>
      <c r="E35" s="272"/>
    </row>
    <row r="36" spans="1:5" ht="13.9" customHeight="1" x14ac:dyDescent="0.25">
      <c r="A36" s="51" t="s">
        <v>154</v>
      </c>
      <c r="B36" s="272">
        <v>3</v>
      </c>
      <c r="C36" s="272"/>
      <c r="D36" s="272">
        <v>85</v>
      </c>
      <c r="E36" s="272"/>
    </row>
    <row r="37" spans="1:5" ht="13.9" customHeight="1" x14ac:dyDescent="0.25">
      <c r="A37" s="154" t="s">
        <v>155</v>
      </c>
      <c r="B37" s="268">
        <v>18</v>
      </c>
      <c r="C37" s="268"/>
      <c r="D37" s="268">
        <v>619</v>
      </c>
      <c r="E37" s="268"/>
    </row>
    <row r="38" spans="1:5" ht="13.9" customHeight="1" x14ac:dyDescent="0.25">
      <c r="A38" s="51" t="s">
        <v>156</v>
      </c>
      <c r="B38" s="266">
        <v>9</v>
      </c>
      <c r="C38" s="266"/>
      <c r="D38" s="267">
        <v>190</v>
      </c>
      <c r="E38" s="267"/>
    </row>
    <row r="39" spans="1:5" ht="13.9" customHeight="1" x14ac:dyDescent="0.25">
      <c r="A39" s="51" t="s">
        <v>157</v>
      </c>
      <c r="B39" s="266">
        <v>31</v>
      </c>
      <c r="C39" s="266"/>
      <c r="D39" s="267">
        <v>942</v>
      </c>
      <c r="E39" s="267"/>
    </row>
    <row r="40" spans="1:5" ht="13.9" customHeight="1" x14ac:dyDescent="0.25">
      <c r="A40" s="51" t="s">
        <v>158</v>
      </c>
      <c r="B40" s="266">
        <v>6</v>
      </c>
      <c r="C40" s="266"/>
      <c r="D40" s="267">
        <v>71</v>
      </c>
      <c r="E40" s="267"/>
    </row>
    <row r="41" spans="1:5" ht="13.9" customHeight="1" x14ac:dyDescent="0.25">
      <c r="A41" s="154" t="s">
        <v>159</v>
      </c>
      <c r="B41" s="268">
        <v>46</v>
      </c>
      <c r="C41" s="268"/>
      <c r="D41" s="269">
        <v>1203</v>
      </c>
      <c r="E41" s="269"/>
    </row>
    <row r="42" spans="1:5" ht="15" customHeight="1" x14ac:dyDescent="0.25">
      <c r="A42" s="90" t="s">
        <v>236</v>
      </c>
      <c r="B42" s="270">
        <v>64</v>
      </c>
      <c r="C42" s="270"/>
      <c r="D42" s="271">
        <v>1822</v>
      </c>
      <c r="E42" s="271"/>
    </row>
    <row r="43" spans="1:5" ht="15" customHeight="1" x14ac:dyDescent="0.25">
      <c r="A43" s="21"/>
      <c r="B43" s="265"/>
      <c r="C43" s="265"/>
      <c r="D43" s="265"/>
      <c r="E43" s="265"/>
    </row>
    <row r="44" spans="1:5" x14ac:dyDescent="0.25">
      <c r="A44" s="21"/>
      <c r="B44" s="265"/>
      <c r="C44" s="265"/>
      <c r="D44" s="265"/>
      <c r="E44" s="265"/>
    </row>
    <row r="45" spans="1:5" ht="15" customHeight="1" x14ac:dyDescent="0.25">
      <c r="A45" s="21"/>
      <c r="B45" s="265"/>
      <c r="C45" s="265"/>
      <c r="D45" s="265"/>
      <c r="E45" s="265"/>
    </row>
    <row r="46" spans="1:5" ht="15" customHeight="1" x14ac:dyDescent="0.25">
      <c r="A46" s="21"/>
      <c r="B46" s="265"/>
      <c r="C46" s="265"/>
      <c r="D46" s="265"/>
      <c r="E46" s="265"/>
    </row>
    <row r="47" spans="1:5" x14ac:dyDescent="0.25">
      <c r="A47" s="11"/>
      <c r="B47" s="11"/>
      <c r="C47" s="11"/>
      <c r="D47" s="11"/>
      <c r="E47" s="11"/>
    </row>
    <row r="48" spans="1:5" x14ac:dyDescent="0.25">
      <c r="A48" s="11"/>
      <c r="B48" s="11"/>
      <c r="C48" s="11"/>
      <c r="D48" s="11"/>
      <c r="E48" s="11"/>
    </row>
    <row r="49" spans="1:5" ht="15" customHeight="1" x14ac:dyDescent="0.25">
      <c r="A49" s="11"/>
      <c r="B49" s="11"/>
      <c r="C49" s="11"/>
      <c r="D49" s="11"/>
      <c r="E49" s="11"/>
    </row>
    <row r="50" spans="1:5" x14ac:dyDescent="0.25">
      <c r="A50" s="11"/>
      <c r="B50" s="11"/>
      <c r="C50" s="11"/>
      <c r="D50" s="11"/>
      <c r="E50" s="11"/>
    </row>
  </sheetData>
  <mergeCells count="46">
    <mergeCell ref="B4:C4"/>
    <mergeCell ref="D4:E4"/>
    <mergeCell ref="B2:C2"/>
    <mergeCell ref="D2:E2"/>
    <mergeCell ref="B3:C3"/>
    <mergeCell ref="D3:E3"/>
    <mergeCell ref="B5:C5"/>
    <mergeCell ref="D5:E5"/>
    <mergeCell ref="B6:C6"/>
    <mergeCell ref="D6:E6"/>
    <mergeCell ref="B7:C7"/>
    <mergeCell ref="D7:E7"/>
    <mergeCell ref="B36:C36"/>
    <mergeCell ref="D35:E35"/>
    <mergeCell ref="D36:E36"/>
    <mergeCell ref="B30:C30"/>
    <mergeCell ref="D30:E30"/>
    <mergeCell ref="B31:C31"/>
    <mergeCell ref="D31:E31"/>
    <mergeCell ref="B32:C32"/>
    <mergeCell ref="D32:E32"/>
    <mergeCell ref="B33:C33"/>
    <mergeCell ref="D33:E33"/>
    <mergeCell ref="B34:C34"/>
    <mergeCell ref="D34:E34"/>
    <mergeCell ref="B35:C35"/>
    <mergeCell ref="B37:C37"/>
    <mergeCell ref="D37:E37"/>
    <mergeCell ref="B38:C38"/>
    <mergeCell ref="D38:E38"/>
    <mergeCell ref="B39:C39"/>
    <mergeCell ref="D39:E39"/>
    <mergeCell ref="B40:C40"/>
    <mergeCell ref="D40:E40"/>
    <mergeCell ref="B41:C41"/>
    <mergeCell ref="D41:E41"/>
    <mergeCell ref="B42:C42"/>
    <mergeCell ref="D42:E42"/>
    <mergeCell ref="B46:C46"/>
    <mergeCell ref="D46:E46"/>
    <mergeCell ref="B43:C43"/>
    <mergeCell ref="D43:E43"/>
    <mergeCell ref="B44:C44"/>
    <mergeCell ref="D44:E44"/>
    <mergeCell ref="B45:C45"/>
    <mergeCell ref="D45:E45"/>
  </mergeCells>
  <pageMargins left="0.7" right="0.7" top="0.91666666666666663" bottom="0.75" header="0.3" footer="0.3"/>
  <pageSetup orientation="portrait" r:id="rId1"/>
  <headerFooter>
    <oddHeader>&amp;C&amp;"Arial,Bold"&amp;16&amp;K000000 2024 Training Program Statistics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A23C-4416-4702-8ABF-644FCCE81A65}">
  <sheetPr>
    <pageSetUpPr fitToPage="1"/>
  </sheetPr>
  <dimension ref="A1:E20"/>
  <sheetViews>
    <sheetView showGridLines="0" view="pageLayout" zoomScaleNormal="100" workbookViewId="0">
      <selection activeCell="A21" sqref="A21"/>
    </sheetView>
  </sheetViews>
  <sheetFormatPr defaultColWidth="9.26953125" defaultRowHeight="14.5" x14ac:dyDescent="0.35"/>
  <cols>
    <col min="1" max="1" width="32" customWidth="1"/>
    <col min="2" max="2" width="12.54296875" bestFit="1" customWidth="1"/>
    <col min="3" max="3" width="12.81640625" customWidth="1"/>
    <col min="4" max="4" width="12" customWidth="1"/>
    <col min="5" max="5" width="10.54296875" customWidth="1"/>
    <col min="6" max="6" width="9.7265625" bestFit="1" customWidth="1"/>
    <col min="7" max="7" width="9.54296875" bestFit="1" customWidth="1"/>
  </cols>
  <sheetData>
    <row r="1" spans="1:5" s="1" customFormat="1" x14ac:dyDescent="0.35">
      <c r="A1" s="144"/>
      <c r="B1" s="22"/>
    </row>
    <row r="2" spans="1:5" x14ac:dyDescent="0.35">
      <c r="A2" s="234" t="s">
        <v>337</v>
      </c>
      <c r="B2" s="8"/>
      <c r="C2" s="8"/>
      <c r="D2" s="8"/>
      <c r="E2" s="8"/>
    </row>
    <row r="3" spans="1:5" ht="28" x14ac:dyDescent="0.35">
      <c r="A3" s="147" t="s">
        <v>0</v>
      </c>
      <c r="B3" s="216" t="s">
        <v>429</v>
      </c>
      <c r="C3" s="216" t="s">
        <v>428</v>
      </c>
      <c r="D3" s="216" t="s">
        <v>425</v>
      </c>
      <c r="E3" s="8"/>
    </row>
    <row r="4" spans="1:5" x14ac:dyDescent="0.35">
      <c r="A4" s="236" t="s">
        <v>430</v>
      </c>
      <c r="B4" s="236">
        <v>0</v>
      </c>
      <c r="C4" s="237" t="s">
        <v>201</v>
      </c>
      <c r="D4" s="236">
        <v>1</v>
      </c>
      <c r="E4" s="8"/>
    </row>
    <row r="5" spans="1:5" x14ac:dyDescent="0.35">
      <c r="A5" s="236" t="s">
        <v>333</v>
      </c>
      <c r="B5" s="236">
        <v>0</v>
      </c>
      <c r="C5" s="236">
        <v>11</v>
      </c>
      <c r="D5" s="236">
        <v>6</v>
      </c>
      <c r="E5" s="8"/>
    </row>
    <row r="6" spans="1:5" x14ac:dyDescent="0.35">
      <c r="A6" s="236" t="s">
        <v>263</v>
      </c>
      <c r="B6" s="236">
        <v>13</v>
      </c>
      <c r="C6" s="236">
        <v>12</v>
      </c>
      <c r="D6" s="236">
        <v>62</v>
      </c>
      <c r="E6" s="8"/>
    </row>
    <row r="7" spans="1:5" x14ac:dyDescent="0.35">
      <c r="A7" s="236" t="s">
        <v>235</v>
      </c>
      <c r="B7" s="236">
        <v>1</v>
      </c>
      <c r="C7" s="236">
        <v>0</v>
      </c>
      <c r="D7" s="236">
        <v>0</v>
      </c>
      <c r="E7" s="8"/>
    </row>
    <row r="8" spans="1:5" x14ac:dyDescent="0.35">
      <c r="A8" s="236" t="s">
        <v>124</v>
      </c>
      <c r="B8" s="236">
        <v>11</v>
      </c>
      <c r="C8" s="236">
        <v>39</v>
      </c>
      <c r="D8" s="236">
        <v>119</v>
      </c>
      <c r="E8" s="8"/>
    </row>
    <row r="9" spans="1:5" x14ac:dyDescent="0.35">
      <c r="A9" s="236" t="s">
        <v>270</v>
      </c>
      <c r="B9" s="236">
        <v>0</v>
      </c>
      <c r="C9" s="236">
        <v>4</v>
      </c>
      <c r="D9" s="236">
        <v>7</v>
      </c>
      <c r="E9" s="8"/>
    </row>
    <row r="10" spans="1:5" x14ac:dyDescent="0.35">
      <c r="A10" s="235" t="s">
        <v>426</v>
      </c>
      <c r="B10" s="8"/>
      <c r="C10" s="8"/>
      <c r="D10" s="8"/>
      <c r="E10" s="8"/>
    </row>
    <row r="11" spans="1:5" x14ac:dyDescent="0.35">
      <c r="A11" s="235" t="s">
        <v>427</v>
      </c>
      <c r="B11" s="8"/>
      <c r="C11" s="8"/>
      <c r="D11" s="8"/>
      <c r="E11" s="8"/>
    </row>
    <row r="13" spans="1:5" x14ac:dyDescent="0.35">
      <c r="A13" s="86" t="s">
        <v>334</v>
      </c>
    </row>
    <row r="14" spans="1:5" ht="39" x14ac:dyDescent="0.35">
      <c r="A14" s="147" t="s">
        <v>86</v>
      </c>
      <c r="B14" s="216" t="s">
        <v>126</v>
      </c>
      <c r="C14" s="216" t="s">
        <v>431</v>
      </c>
      <c r="D14" s="216" t="s">
        <v>434</v>
      </c>
      <c r="E14" s="216" t="s">
        <v>335</v>
      </c>
    </row>
    <row r="15" spans="1:5" x14ac:dyDescent="0.35">
      <c r="A15" s="202" t="s">
        <v>336</v>
      </c>
      <c r="B15" s="203">
        <v>22</v>
      </c>
      <c r="C15" s="203">
        <v>67</v>
      </c>
      <c r="D15" s="203">
        <v>27</v>
      </c>
      <c r="E15" s="203">
        <v>40</v>
      </c>
    </row>
    <row r="16" spans="1:5" x14ac:dyDescent="0.35">
      <c r="A16" s="202" t="s">
        <v>325</v>
      </c>
      <c r="B16" s="203">
        <v>24</v>
      </c>
      <c r="C16" s="203">
        <v>57</v>
      </c>
      <c r="D16" s="203">
        <v>18</v>
      </c>
      <c r="E16" s="203">
        <v>39</v>
      </c>
    </row>
    <row r="17" spans="1:5" x14ac:dyDescent="0.35">
      <c r="A17" s="143" t="s">
        <v>314</v>
      </c>
      <c r="B17" s="203">
        <v>5</v>
      </c>
      <c r="C17" s="203">
        <v>10</v>
      </c>
      <c r="D17" s="203">
        <v>0</v>
      </c>
      <c r="E17" s="203">
        <v>10</v>
      </c>
    </row>
    <row r="18" spans="1:5" x14ac:dyDescent="0.35">
      <c r="A18" s="204" t="s">
        <v>33</v>
      </c>
      <c r="B18" s="205">
        <v>51</v>
      </c>
      <c r="C18" s="205">
        <v>134</v>
      </c>
      <c r="D18" s="205">
        <v>45</v>
      </c>
      <c r="E18" s="205">
        <v>89</v>
      </c>
    </row>
    <row r="19" spans="1:5" x14ac:dyDescent="0.35">
      <c r="A19" s="227" t="s">
        <v>432</v>
      </c>
    </row>
    <row r="20" spans="1:5" x14ac:dyDescent="0.35">
      <c r="A20" s="227" t="s">
        <v>433</v>
      </c>
    </row>
  </sheetData>
  <pageMargins left="0.7" right="0.7" top="0.82343750000000004" bottom="0.75" header="0.3" footer="0.3"/>
  <pageSetup orientation="portrait" r:id="rId1"/>
  <headerFooter>
    <oddHeader>&amp;C&amp;"Arial,Bold"&amp;16&amp;K000000 2024 Climate Program Statistics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09F1-6DEF-42E6-AC09-7C3606400709}">
  <sheetPr codeName="Sheet21"/>
  <dimension ref="A1:D13"/>
  <sheetViews>
    <sheetView showGridLines="0" view="pageLayout" zoomScaleNormal="100" workbookViewId="0">
      <selection activeCell="D13" sqref="D13"/>
    </sheetView>
  </sheetViews>
  <sheetFormatPr defaultColWidth="8.7265625" defaultRowHeight="14.5" x14ac:dyDescent="0.35"/>
  <cols>
    <col min="1" max="1" width="25.7265625" customWidth="1"/>
    <col min="2" max="2" width="18.26953125" customWidth="1"/>
    <col min="3" max="3" width="11.453125" customWidth="1"/>
    <col min="4" max="4" width="14.7265625" bestFit="1" customWidth="1"/>
  </cols>
  <sheetData>
    <row r="1" spans="1:4" x14ac:dyDescent="0.35">
      <c r="A1" s="187" t="s">
        <v>160</v>
      </c>
      <c r="B1" s="187" t="s">
        <v>165</v>
      </c>
      <c r="C1" s="187" t="s">
        <v>86</v>
      </c>
      <c r="D1" s="187" t="s">
        <v>166</v>
      </c>
    </row>
    <row r="2" spans="1:4" ht="23" x14ac:dyDescent="0.35">
      <c r="A2" s="188" t="s">
        <v>435</v>
      </c>
      <c r="B2" s="188" t="s">
        <v>436</v>
      </c>
      <c r="C2" s="188" t="s">
        <v>437</v>
      </c>
      <c r="D2" s="189">
        <v>300000</v>
      </c>
    </row>
    <row r="3" spans="1:4" ht="23" x14ac:dyDescent="0.35">
      <c r="A3" s="188" t="s">
        <v>341</v>
      </c>
      <c r="B3" s="188" t="s">
        <v>438</v>
      </c>
      <c r="C3" s="188" t="s">
        <v>342</v>
      </c>
      <c r="D3" s="189">
        <v>128125</v>
      </c>
    </row>
    <row r="4" spans="1:4" ht="34.5" x14ac:dyDescent="0.35">
      <c r="A4" s="188" t="s">
        <v>439</v>
      </c>
      <c r="B4" s="188" t="s">
        <v>339</v>
      </c>
      <c r="C4" s="188" t="s">
        <v>440</v>
      </c>
      <c r="D4" s="189">
        <v>300000</v>
      </c>
    </row>
    <row r="5" spans="1:4" ht="23" x14ac:dyDescent="0.35">
      <c r="A5" s="188" t="s">
        <v>441</v>
      </c>
      <c r="B5" s="188" t="s">
        <v>338</v>
      </c>
      <c r="C5" s="188" t="s">
        <v>442</v>
      </c>
      <c r="D5" s="189">
        <v>2409600</v>
      </c>
    </row>
    <row r="6" spans="1:4" ht="23" x14ac:dyDescent="0.35">
      <c r="A6" s="188" t="s">
        <v>443</v>
      </c>
      <c r="B6" s="188" t="s">
        <v>438</v>
      </c>
      <c r="C6" s="188" t="s">
        <v>342</v>
      </c>
      <c r="D6" s="190">
        <v>97500</v>
      </c>
    </row>
    <row r="7" spans="1:4" ht="69" x14ac:dyDescent="0.35">
      <c r="A7" s="188" t="s">
        <v>340</v>
      </c>
      <c r="B7" s="188" t="s">
        <v>168</v>
      </c>
      <c r="C7" s="188" t="s">
        <v>349</v>
      </c>
      <c r="D7" s="189">
        <v>2724448.25</v>
      </c>
    </row>
    <row r="8" spans="1:4" ht="69" x14ac:dyDescent="0.35">
      <c r="A8" s="188" t="s">
        <v>444</v>
      </c>
      <c r="B8" s="188" t="s">
        <v>339</v>
      </c>
      <c r="C8" s="188" t="s">
        <v>445</v>
      </c>
      <c r="D8" s="189">
        <v>10739.64</v>
      </c>
    </row>
    <row r="9" spans="1:4" ht="23" x14ac:dyDescent="0.35">
      <c r="A9" s="188" t="s">
        <v>446</v>
      </c>
      <c r="B9" s="188" t="s">
        <v>170</v>
      </c>
      <c r="C9" s="188" t="s">
        <v>162</v>
      </c>
      <c r="D9" s="189">
        <v>162000</v>
      </c>
    </row>
    <row r="10" spans="1:4" ht="23" x14ac:dyDescent="0.35">
      <c r="A10" s="188" t="s">
        <v>347</v>
      </c>
      <c r="B10" s="188" t="s">
        <v>447</v>
      </c>
      <c r="C10" s="188" t="s">
        <v>348</v>
      </c>
      <c r="D10" s="189">
        <v>974418</v>
      </c>
    </row>
    <row r="11" spans="1:4" ht="34.5" x14ac:dyDescent="0.35">
      <c r="A11" s="188" t="s">
        <v>345</v>
      </c>
      <c r="B11" s="188" t="s">
        <v>448</v>
      </c>
      <c r="C11" s="188" t="s">
        <v>449</v>
      </c>
      <c r="D11" s="189">
        <v>263952</v>
      </c>
    </row>
    <row r="12" spans="1:4" ht="34.5" x14ac:dyDescent="0.35">
      <c r="A12" s="188" t="s">
        <v>450</v>
      </c>
      <c r="B12" s="188" t="s">
        <v>451</v>
      </c>
      <c r="C12" s="188" t="s">
        <v>452</v>
      </c>
      <c r="D12" s="189">
        <v>98181</v>
      </c>
    </row>
    <row r="13" spans="1:4" x14ac:dyDescent="0.35">
      <c r="A13" s="206" t="s">
        <v>171</v>
      </c>
      <c r="B13" s="207"/>
      <c r="C13" s="207"/>
      <c r="D13" s="208">
        <v>7468963.8899999997</v>
      </c>
    </row>
  </sheetData>
  <pageMargins left="0.7" right="0.7" top="0.87906249999999997" bottom="0.75" header="0.3" footer="0.3"/>
  <pageSetup scale="97" orientation="portrait" r:id="rId1"/>
  <headerFooter>
    <oddHeader>&amp;C&amp;"Arial,Bold"&amp;16&amp;K000000 2024 Cal/EPA Supplemental Environmental Projects Funded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16"/>
  <sheetViews>
    <sheetView showGridLines="0" view="pageLayout" zoomScaleNormal="100" workbookViewId="0">
      <selection activeCell="C16" sqref="C16"/>
    </sheetView>
  </sheetViews>
  <sheetFormatPr defaultRowHeight="14.5" x14ac:dyDescent="0.35"/>
  <cols>
    <col min="1" max="1" width="25.7265625" customWidth="1"/>
    <col min="2" max="2" width="18.26953125" customWidth="1"/>
    <col min="3" max="3" width="46.7265625" style="2" customWidth="1"/>
  </cols>
  <sheetData>
    <row r="1" spans="1:3" x14ac:dyDescent="0.35">
      <c r="A1" s="219" t="s">
        <v>160</v>
      </c>
      <c r="B1" s="206" t="s">
        <v>86</v>
      </c>
      <c r="C1" s="206" t="s">
        <v>161</v>
      </c>
    </row>
    <row r="2" spans="1:3" ht="115" x14ac:dyDescent="0.35">
      <c r="A2" s="238" t="s">
        <v>453</v>
      </c>
      <c r="B2" s="239" t="s">
        <v>454</v>
      </c>
      <c r="C2" s="188" t="s">
        <v>455</v>
      </c>
    </row>
    <row r="3" spans="1:3" ht="138" x14ac:dyDescent="0.35">
      <c r="A3" s="238" t="s">
        <v>456</v>
      </c>
      <c r="B3" s="239" t="s">
        <v>457</v>
      </c>
      <c r="C3" s="188" t="s">
        <v>458</v>
      </c>
    </row>
    <row r="4" spans="1:3" ht="104" customHeight="1" x14ac:dyDescent="0.35">
      <c r="A4" s="238" t="s">
        <v>459</v>
      </c>
      <c r="B4" s="239" t="s">
        <v>344</v>
      </c>
      <c r="C4" s="188" t="s">
        <v>460</v>
      </c>
    </row>
    <row r="5" spans="1:3" ht="103.5" x14ac:dyDescent="0.35">
      <c r="A5" s="238" t="s">
        <v>461</v>
      </c>
      <c r="B5" s="239" t="s">
        <v>462</v>
      </c>
      <c r="C5" s="188" t="s">
        <v>463</v>
      </c>
    </row>
    <row r="6" spans="1:3" ht="172.5" x14ac:dyDescent="0.35">
      <c r="A6" s="238" t="s">
        <v>464</v>
      </c>
      <c r="B6" s="239" t="s">
        <v>465</v>
      </c>
      <c r="C6" s="188" t="s">
        <v>466</v>
      </c>
    </row>
    <row r="7" spans="1:3" ht="122" customHeight="1" x14ac:dyDescent="0.35">
      <c r="A7" s="238" t="s">
        <v>164</v>
      </c>
      <c r="B7" s="239" t="s">
        <v>467</v>
      </c>
      <c r="C7" s="188" t="s">
        <v>468</v>
      </c>
    </row>
    <row r="8" spans="1:3" ht="168" customHeight="1" x14ac:dyDescent="0.35">
      <c r="A8" s="238" t="s">
        <v>469</v>
      </c>
      <c r="B8" s="239" t="s">
        <v>470</v>
      </c>
      <c r="C8" s="188" t="s">
        <v>471</v>
      </c>
    </row>
    <row r="9" spans="1:3" ht="166" customHeight="1" x14ac:dyDescent="0.35">
      <c r="A9" s="238" t="s">
        <v>472</v>
      </c>
      <c r="B9" s="239" t="s">
        <v>167</v>
      </c>
      <c r="C9" s="188" t="s">
        <v>473</v>
      </c>
    </row>
    <row r="10" spans="1:3" ht="105" customHeight="1" x14ac:dyDescent="0.35">
      <c r="A10" s="238" t="s">
        <v>474</v>
      </c>
      <c r="B10" s="239" t="s">
        <v>475</v>
      </c>
      <c r="C10" s="188" t="s">
        <v>476</v>
      </c>
    </row>
    <row r="11" spans="1:3" ht="149.5" x14ac:dyDescent="0.35">
      <c r="A11" s="238" t="s">
        <v>477</v>
      </c>
      <c r="B11" s="239" t="s">
        <v>478</v>
      </c>
      <c r="C11" s="188" t="s">
        <v>479</v>
      </c>
    </row>
    <row r="12" spans="1:3" ht="100" customHeight="1" x14ac:dyDescent="0.35">
      <c r="A12" s="238" t="s">
        <v>480</v>
      </c>
      <c r="B12" s="239" t="s">
        <v>481</v>
      </c>
      <c r="C12" s="188" t="s">
        <v>482</v>
      </c>
    </row>
    <row r="13" spans="1:3" ht="246.5" customHeight="1" x14ac:dyDescent="0.35">
      <c r="A13" s="238" t="s">
        <v>483</v>
      </c>
      <c r="B13" s="239" t="s">
        <v>167</v>
      </c>
      <c r="C13" s="188" t="s">
        <v>484</v>
      </c>
    </row>
    <row r="14" spans="1:3" ht="127" customHeight="1" x14ac:dyDescent="0.35">
      <c r="A14" s="238" t="s">
        <v>485</v>
      </c>
      <c r="B14" s="239" t="s">
        <v>346</v>
      </c>
      <c r="C14" s="188" t="s">
        <v>486</v>
      </c>
    </row>
    <row r="15" spans="1:3" ht="99.5" customHeight="1" x14ac:dyDescent="0.35">
      <c r="A15" s="238" t="s">
        <v>487</v>
      </c>
      <c r="B15" s="239" t="s">
        <v>343</v>
      </c>
      <c r="C15" s="188" t="s">
        <v>488</v>
      </c>
    </row>
    <row r="16" spans="1:3" ht="103.5" x14ac:dyDescent="0.35">
      <c r="A16" s="238" t="s">
        <v>489</v>
      </c>
      <c r="B16" s="239" t="s">
        <v>490</v>
      </c>
      <c r="C16" s="188" t="s">
        <v>491</v>
      </c>
    </row>
  </sheetData>
  <pageMargins left="0.7" right="0.7" top="0.87906249999999997" bottom="0.75" header="0.3" footer="0.3"/>
  <pageSetup scale="97" orientation="portrait" r:id="rId1"/>
  <headerFooter>
    <oddHeader>&amp;C&amp;"Arial,Bold"&amp;16&amp;K000000 2024 Cal/EPA Eligible Supplemental Environmental Projects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506C-CC87-4918-8D7F-1B1331BD9B96}">
  <dimension ref="A1:H90"/>
  <sheetViews>
    <sheetView zoomScaleNormal="100" workbookViewId="0">
      <pane ySplit="1" topLeftCell="A2" activePane="bottomLeft" state="frozen"/>
      <selection pane="bottomLeft" activeCell="A2" sqref="A2"/>
    </sheetView>
  </sheetViews>
  <sheetFormatPr defaultColWidth="22.7265625" defaultRowHeight="12.5" x14ac:dyDescent="0.35"/>
  <cols>
    <col min="1" max="1" width="22.7265625" style="192"/>
    <col min="2" max="2" width="26.7265625" style="192" bestFit="1" customWidth="1"/>
    <col min="3" max="4" width="22.7265625" style="192"/>
    <col min="5" max="5" width="13.7265625" style="212" bestFit="1" customWidth="1"/>
    <col min="6" max="6" width="13.54296875" style="212" bestFit="1" customWidth="1"/>
    <col min="7" max="7" width="17.7265625" style="212" bestFit="1" customWidth="1"/>
    <col min="8" max="8" width="14.26953125" style="212" bestFit="1" customWidth="1"/>
    <col min="9" max="16384" width="22.7265625" style="192"/>
  </cols>
  <sheetData>
    <row r="1" spans="1:8" x14ac:dyDescent="0.35">
      <c r="A1" s="191" t="s">
        <v>0</v>
      </c>
      <c r="B1" s="191" t="s">
        <v>1</v>
      </c>
      <c r="C1" s="191" t="s">
        <v>2</v>
      </c>
      <c r="D1" s="191" t="s">
        <v>172</v>
      </c>
      <c r="E1" s="209" t="s">
        <v>173</v>
      </c>
      <c r="F1" s="209" t="s">
        <v>174</v>
      </c>
      <c r="G1" s="209" t="s">
        <v>175</v>
      </c>
      <c r="H1" s="209" t="s">
        <v>492</v>
      </c>
    </row>
    <row r="2" spans="1:8" ht="25" x14ac:dyDescent="0.35">
      <c r="A2" s="186" t="s">
        <v>7</v>
      </c>
      <c r="B2" s="186" t="s">
        <v>21</v>
      </c>
      <c r="C2" s="186" t="s">
        <v>350</v>
      </c>
      <c r="D2" s="186" t="s">
        <v>351</v>
      </c>
      <c r="E2" s="211">
        <v>0</v>
      </c>
      <c r="F2" s="211">
        <v>159600</v>
      </c>
      <c r="G2" s="211">
        <v>79800</v>
      </c>
      <c r="H2" s="211">
        <v>79800</v>
      </c>
    </row>
    <row r="3" spans="1:8" ht="37.5" x14ac:dyDescent="0.35">
      <c r="A3" s="186" t="s">
        <v>7</v>
      </c>
      <c r="B3" s="186" t="s">
        <v>21</v>
      </c>
      <c r="C3" s="186" t="s">
        <v>493</v>
      </c>
      <c r="D3" s="186" t="s">
        <v>494</v>
      </c>
      <c r="E3" s="211">
        <v>0</v>
      </c>
      <c r="F3" s="211">
        <v>236100</v>
      </c>
      <c r="G3" s="211">
        <v>118050</v>
      </c>
      <c r="H3" s="211">
        <v>118050</v>
      </c>
    </row>
    <row r="4" spans="1:8" ht="37.5" x14ac:dyDescent="0.35">
      <c r="A4" s="186" t="s">
        <v>7</v>
      </c>
      <c r="B4" s="186" t="s">
        <v>21</v>
      </c>
      <c r="C4" s="186" t="s">
        <v>495</v>
      </c>
      <c r="D4" s="186" t="s">
        <v>496</v>
      </c>
      <c r="E4" s="211">
        <v>0</v>
      </c>
      <c r="F4" s="211">
        <v>5000</v>
      </c>
      <c r="G4" s="211">
        <v>5000</v>
      </c>
      <c r="H4" s="211">
        <v>0</v>
      </c>
    </row>
    <row r="5" spans="1:8" ht="37.5" x14ac:dyDescent="0.35">
      <c r="A5" s="186" t="s">
        <v>7</v>
      </c>
      <c r="B5" s="186" t="s">
        <v>21</v>
      </c>
      <c r="C5" s="186" t="s">
        <v>497</v>
      </c>
      <c r="D5" s="186" t="s">
        <v>498</v>
      </c>
      <c r="E5" s="211">
        <v>0</v>
      </c>
      <c r="F5" s="211">
        <v>410625</v>
      </c>
      <c r="G5" s="211">
        <v>205313</v>
      </c>
      <c r="H5" s="211">
        <v>205312</v>
      </c>
    </row>
    <row r="6" spans="1:8" ht="50" x14ac:dyDescent="0.35">
      <c r="A6" s="186" t="s">
        <v>7</v>
      </c>
      <c r="B6" s="186" t="s">
        <v>21</v>
      </c>
      <c r="C6" s="186" t="s">
        <v>499</v>
      </c>
      <c r="D6" s="186" t="s">
        <v>500</v>
      </c>
      <c r="E6" s="211">
        <v>0</v>
      </c>
      <c r="F6" s="211">
        <v>56250</v>
      </c>
      <c r="G6" s="211">
        <v>28125</v>
      </c>
      <c r="H6" s="211">
        <v>28125</v>
      </c>
    </row>
    <row r="7" spans="1:8" ht="25" x14ac:dyDescent="0.35">
      <c r="A7" s="186" t="s">
        <v>7</v>
      </c>
      <c r="B7" s="186" t="s">
        <v>13</v>
      </c>
      <c r="C7" s="186" t="s">
        <v>501</v>
      </c>
      <c r="D7" s="186" t="s">
        <v>502</v>
      </c>
      <c r="E7" s="211">
        <v>0</v>
      </c>
      <c r="F7" s="211">
        <v>610614</v>
      </c>
      <c r="G7" s="211">
        <v>305307</v>
      </c>
      <c r="H7" s="211">
        <v>305307</v>
      </c>
    </row>
    <row r="8" spans="1:8" ht="25" x14ac:dyDescent="0.35">
      <c r="A8" s="186" t="s">
        <v>7</v>
      </c>
      <c r="B8" s="186" t="s">
        <v>15</v>
      </c>
      <c r="C8" s="186" t="s">
        <v>503</v>
      </c>
      <c r="D8" s="186" t="s">
        <v>504</v>
      </c>
      <c r="E8" s="211">
        <v>0</v>
      </c>
      <c r="F8" s="211">
        <v>30000</v>
      </c>
      <c r="G8" s="211">
        <v>19260</v>
      </c>
      <c r="H8" s="211">
        <v>10740</v>
      </c>
    </row>
    <row r="9" spans="1:8" ht="37.5" x14ac:dyDescent="0.35">
      <c r="A9" s="186" t="s">
        <v>7</v>
      </c>
      <c r="B9" s="186" t="s">
        <v>15</v>
      </c>
      <c r="C9" s="186" t="s">
        <v>505</v>
      </c>
      <c r="D9" s="186" t="s">
        <v>506</v>
      </c>
      <c r="E9" s="211">
        <v>0</v>
      </c>
      <c r="F9" s="211">
        <v>324000</v>
      </c>
      <c r="G9" s="211">
        <v>162000</v>
      </c>
      <c r="H9" s="211">
        <v>162000</v>
      </c>
    </row>
    <row r="10" spans="1:8" ht="25" x14ac:dyDescent="0.35">
      <c r="A10" s="186" t="s">
        <v>7</v>
      </c>
      <c r="B10" s="186" t="s">
        <v>15</v>
      </c>
      <c r="C10" s="186" t="s">
        <v>507</v>
      </c>
      <c r="D10" s="186" t="s">
        <v>508</v>
      </c>
      <c r="E10" s="211">
        <v>0</v>
      </c>
      <c r="F10" s="211">
        <v>1380000</v>
      </c>
      <c r="G10" s="211">
        <v>690000</v>
      </c>
      <c r="H10" s="211">
        <v>690000</v>
      </c>
    </row>
    <row r="11" spans="1:8" ht="25" x14ac:dyDescent="0.35">
      <c r="A11" s="186" t="s">
        <v>7</v>
      </c>
      <c r="B11" s="186" t="s">
        <v>15</v>
      </c>
      <c r="C11" s="186" t="s">
        <v>509</v>
      </c>
      <c r="D11" s="186" t="s">
        <v>510</v>
      </c>
      <c r="E11" s="211">
        <v>0</v>
      </c>
      <c r="F11" s="211">
        <v>6000</v>
      </c>
      <c r="G11" s="211">
        <v>6000</v>
      </c>
      <c r="H11" s="211">
        <v>0</v>
      </c>
    </row>
    <row r="12" spans="1:8" ht="37.5" x14ac:dyDescent="0.35">
      <c r="A12" s="186" t="s">
        <v>7</v>
      </c>
      <c r="B12" s="186" t="s">
        <v>17</v>
      </c>
      <c r="C12" s="186" t="s">
        <v>511</v>
      </c>
      <c r="D12" s="186" t="s">
        <v>512</v>
      </c>
      <c r="E12" s="211">
        <v>0</v>
      </c>
      <c r="F12" s="211">
        <v>37000</v>
      </c>
      <c r="G12" s="211">
        <v>37000</v>
      </c>
      <c r="H12" s="211">
        <v>0</v>
      </c>
    </row>
    <row r="13" spans="1:8" ht="37.5" x14ac:dyDescent="0.35">
      <c r="A13" s="186" t="s">
        <v>7</v>
      </c>
      <c r="B13" s="186" t="s">
        <v>17</v>
      </c>
      <c r="C13" s="186" t="s">
        <v>513</v>
      </c>
      <c r="D13" s="186" t="s">
        <v>514</v>
      </c>
      <c r="E13" s="211">
        <v>0</v>
      </c>
      <c r="F13" s="211">
        <v>4185820</v>
      </c>
      <c r="G13" s="211">
        <v>2092910</v>
      </c>
      <c r="H13" s="211">
        <v>2092910</v>
      </c>
    </row>
    <row r="14" spans="1:8" ht="37.5" x14ac:dyDescent="0.35">
      <c r="A14" s="186" t="s">
        <v>7</v>
      </c>
      <c r="B14" s="186" t="s">
        <v>17</v>
      </c>
      <c r="C14" s="186" t="s">
        <v>515</v>
      </c>
      <c r="D14" s="186" t="s">
        <v>516</v>
      </c>
      <c r="E14" s="211">
        <v>0</v>
      </c>
      <c r="F14" s="211">
        <v>550000</v>
      </c>
      <c r="G14" s="211">
        <v>275000</v>
      </c>
      <c r="H14" s="211">
        <v>275000</v>
      </c>
    </row>
    <row r="15" spans="1:8" ht="62.5" x14ac:dyDescent="0.35">
      <c r="A15" s="186" t="s">
        <v>7</v>
      </c>
      <c r="B15" s="186" t="s">
        <v>17</v>
      </c>
      <c r="C15" s="186" t="s">
        <v>517</v>
      </c>
      <c r="D15" s="186" t="s">
        <v>518</v>
      </c>
      <c r="E15" s="211">
        <v>0</v>
      </c>
      <c r="F15" s="211">
        <v>970000</v>
      </c>
      <c r="G15" s="211">
        <v>970000</v>
      </c>
      <c r="H15" s="211">
        <v>0</v>
      </c>
    </row>
    <row r="16" spans="1:8" ht="25" x14ac:dyDescent="0.35">
      <c r="A16" s="186" t="s">
        <v>7</v>
      </c>
      <c r="B16" s="186" t="s">
        <v>17</v>
      </c>
      <c r="C16" s="186" t="s">
        <v>519</v>
      </c>
      <c r="D16" s="186" t="s">
        <v>520</v>
      </c>
      <c r="E16" s="211">
        <v>0</v>
      </c>
      <c r="F16" s="211">
        <v>11841</v>
      </c>
      <c r="G16" s="211">
        <v>11841</v>
      </c>
      <c r="H16" s="211">
        <v>0</v>
      </c>
    </row>
    <row r="17" spans="1:8" ht="25" x14ac:dyDescent="0.35">
      <c r="A17" s="186" t="s">
        <v>315</v>
      </c>
      <c r="B17" s="186" t="s">
        <v>521</v>
      </c>
      <c r="C17" s="186" t="s">
        <v>522</v>
      </c>
      <c r="D17" s="186" t="s">
        <v>523</v>
      </c>
      <c r="E17" s="211">
        <v>0</v>
      </c>
      <c r="F17" s="211">
        <v>37326</v>
      </c>
      <c r="G17" s="211">
        <v>18663</v>
      </c>
      <c r="H17" s="211">
        <v>18663</v>
      </c>
    </row>
    <row r="18" spans="1:8" ht="37.5" x14ac:dyDescent="0.35">
      <c r="A18" s="186" t="s">
        <v>315</v>
      </c>
      <c r="B18" s="186" t="s">
        <v>16</v>
      </c>
      <c r="C18" s="186" t="s">
        <v>524</v>
      </c>
      <c r="D18" s="186" t="s">
        <v>525</v>
      </c>
      <c r="E18" s="211">
        <v>0</v>
      </c>
      <c r="F18" s="211">
        <v>8000</v>
      </c>
      <c r="G18" s="211">
        <v>8000</v>
      </c>
      <c r="H18" s="211">
        <v>0</v>
      </c>
    </row>
    <row r="19" spans="1:8" ht="25" x14ac:dyDescent="0.35">
      <c r="A19" s="186" t="s">
        <v>315</v>
      </c>
      <c r="B19" s="186" t="s">
        <v>16</v>
      </c>
      <c r="C19" s="186" t="s">
        <v>526</v>
      </c>
      <c r="D19" s="186" t="s">
        <v>527</v>
      </c>
      <c r="E19" s="211">
        <v>0</v>
      </c>
      <c r="F19" s="211">
        <v>58000</v>
      </c>
      <c r="G19" s="211">
        <v>58000</v>
      </c>
      <c r="H19" s="211">
        <v>0</v>
      </c>
    </row>
    <row r="20" spans="1:8" ht="37.5" x14ac:dyDescent="0.35">
      <c r="A20" s="186" t="s">
        <v>315</v>
      </c>
      <c r="B20" s="186" t="s">
        <v>16</v>
      </c>
      <c r="C20" s="186" t="s">
        <v>528</v>
      </c>
      <c r="D20" s="186" t="s">
        <v>529</v>
      </c>
      <c r="E20" s="211">
        <v>44500</v>
      </c>
      <c r="F20" s="211">
        <v>0</v>
      </c>
      <c r="G20" s="211">
        <v>44500</v>
      </c>
      <c r="H20" s="211">
        <v>0</v>
      </c>
    </row>
    <row r="21" spans="1:8" ht="37.5" x14ac:dyDescent="0.35">
      <c r="A21" s="186" t="s">
        <v>315</v>
      </c>
      <c r="B21" s="186" t="s">
        <v>16</v>
      </c>
      <c r="C21" s="186" t="s">
        <v>530</v>
      </c>
      <c r="D21" s="186" t="s">
        <v>531</v>
      </c>
      <c r="E21" s="211">
        <v>0</v>
      </c>
      <c r="F21" s="211">
        <v>1014125</v>
      </c>
      <c r="G21" s="211">
        <v>1014125</v>
      </c>
      <c r="H21" s="211">
        <v>0</v>
      </c>
    </row>
    <row r="22" spans="1:8" ht="25" x14ac:dyDescent="0.35">
      <c r="A22" s="186" t="s">
        <v>315</v>
      </c>
      <c r="B22" s="186" t="s">
        <v>16</v>
      </c>
      <c r="C22" s="186" t="s">
        <v>532</v>
      </c>
      <c r="D22" s="186" t="s">
        <v>533</v>
      </c>
      <c r="E22" s="211">
        <v>0</v>
      </c>
      <c r="F22" s="211">
        <v>1592500</v>
      </c>
      <c r="G22" s="211">
        <v>796250</v>
      </c>
      <c r="H22" s="211">
        <v>796250</v>
      </c>
    </row>
    <row r="23" spans="1:8" ht="62.5" x14ac:dyDescent="0.35">
      <c r="A23" s="186" t="s">
        <v>315</v>
      </c>
      <c r="B23" s="186" t="s">
        <v>16</v>
      </c>
      <c r="C23" s="186" t="s">
        <v>534</v>
      </c>
      <c r="D23" s="186" t="s">
        <v>535</v>
      </c>
      <c r="E23" s="211">
        <v>0</v>
      </c>
      <c r="F23" s="211">
        <v>203527</v>
      </c>
      <c r="G23" s="211">
        <v>203527</v>
      </c>
      <c r="H23" s="211">
        <v>0</v>
      </c>
    </row>
    <row r="24" spans="1:8" ht="37.5" x14ac:dyDescent="0.35">
      <c r="A24" s="186" t="s">
        <v>315</v>
      </c>
      <c r="B24" s="186" t="s">
        <v>270</v>
      </c>
      <c r="C24" s="186" t="s">
        <v>536</v>
      </c>
      <c r="D24" s="186" t="s">
        <v>537</v>
      </c>
      <c r="E24" s="211">
        <v>0</v>
      </c>
      <c r="F24" s="211">
        <v>195000</v>
      </c>
      <c r="G24" s="211">
        <v>97500</v>
      </c>
      <c r="H24" s="211">
        <v>97500</v>
      </c>
    </row>
    <row r="25" spans="1:8" ht="37.5" x14ac:dyDescent="0.35">
      <c r="A25" s="186" t="s">
        <v>315</v>
      </c>
      <c r="B25" s="186" t="s">
        <v>270</v>
      </c>
      <c r="C25" s="186" t="s">
        <v>538</v>
      </c>
      <c r="D25" s="186" t="s">
        <v>539</v>
      </c>
      <c r="E25" s="211">
        <v>0</v>
      </c>
      <c r="F25" s="211">
        <v>52500</v>
      </c>
      <c r="G25" s="211">
        <v>52500</v>
      </c>
      <c r="H25" s="211">
        <v>0</v>
      </c>
    </row>
    <row r="26" spans="1:8" ht="37.5" x14ac:dyDescent="0.35">
      <c r="A26" s="186" t="s">
        <v>315</v>
      </c>
      <c r="B26" s="186" t="s">
        <v>270</v>
      </c>
      <c r="C26" s="186" t="s">
        <v>540</v>
      </c>
      <c r="D26" s="186" t="s">
        <v>541</v>
      </c>
      <c r="E26" s="211">
        <v>0</v>
      </c>
      <c r="F26" s="211">
        <v>239200</v>
      </c>
      <c r="G26" s="211">
        <v>119600</v>
      </c>
      <c r="H26" s="211">
        <v>119600</v>
      </c>
    </row>
    <row r="27" spans="1:8" ht="50" x14ac:dyDescent="0.35">
      <c r="A27" s="186" t="s">
        <v>315</v>
      </c>
      <c r="B27" s="186" t="s">
        <v>270</v>
      </c>
      <c r="C27" s="194" t="s">
        <v>542</v>
      </c>
      <c r="D27" s="194" t="s">
        <v>543</v>
      </c>
      <c r="E27" s="211">
        <v>0</v>
      </c>
      <c r="F27" s="211">
        <v>102462</v>
      </c>
      <c r="G27" s="211">
        <v>51231</v>
      </c>
      <c r="H27" s="211">
        <v>51231</v>
      </c>
    </row>
    <row r="28" spans="1:8" ht="37.5" x14ac:dyDescent="0.35">
      <c r="A28" s="186" t="s">
        <v>315</v>
      </c>
      <c r="B28" s="186" t="s">
        <v>270</v>
      </c>
      <c r="C28" s="186" t="s">
        <v>544</v>
      </c>
      <c r="D28" s="186" t="s">
        <v>545</v>
      </c>
      <c r="E28" s="211">
        <v>0</v>
      </c>
      <c r="F28" s="211">
        <v>109540</v>
      </c>
      <c r="G28" s="211">
        <v>109540</v>
      </c>
      <c r="H28" s="211">
        <v>0</v>
      </c>
    </row>
    <row r="29" spans="1:8" ht="25" x14ac:dyDescent="0.35">
      <c r="A29" s="186" t="s">
        <v>10</v>
      </c>
      <c r="B29" s="186" t="s">
        <v>23</v>
      </c>
      <c r="C29" s="186" t="s">
        <v>546</v>
      </c>
      <c r="D29" s="186" t="s">
        <v>547</v>
      </c>
      <c r="E29" s="211">
        <v>0</v>
      </c>
      <c r="F29" s="211">
        <v>9000</v>
      </c>
      <c r="G29" s="211">
        <v>9000</v>
      </c>
      <c r="H29" s="211">
        <v>0</v>
      </c>
    </row>
    <row r="30" spans="1:8" ht="25" x14ac:dyDescent="0.35">
      <c r="A30" s="186" t="s">
        <v>10</v>
      </c>
      <c r="B30" s="186" t="s">
        <v>23</v>
      </c>
      <c r="C30" s="186" t="s">
        <v>548</v>
      </c>
      <c r="D30" s="186" t="s">
        <v>549</v>
      </c>
      <c r="E30" s="211">
        <v>0</v>
      </c>
      <c r="F30" s="211">
        <v>3000</v>
      </c>
      <c r="G30" s="211">
        <v>3000</v>
      </c>
      <c r="H30" s="211">
        <v>0</v>
      </c>
    </row>
    <row r="31" spans="1:8" ht="25" x14ac:dyDescent="0.35">
      <c r="A31" s="186" t="s">
        <v>10</v>
      </c>
      <c r="B31" s="186" t="s">
        <v>23</v>
      </c>
      <c r="C31" s="186" t="s">
        <v>550</v>
      </c>
      <c r="D31" s="186" t="s">
        <v>551</v>
      </c>
      <c r="E31" s="211">
        <v>0</v>
      </c>
      <c r="F31" s="211">
        <v>238625</v>
      </c>
      <c r="G31" s="211">
        <v>238625</v>
      </c>
      <c r="H31" s="211">
        <v>0</v>
      </c>
    </row>
    <row r="32" spans="1:8" ht="25" x14ac:dyDescent="0.35">
      <c r="A32" s="186" t="s">
        <v>10</v>
      </c>
      <c r="B32" s="186" t="s">
        <v>4</v>
      </c>
      <c r="C32" s="186" t="s">
        <v>552</v>
      </c>
      <c r="D32" s="186" t="s">
        <v>553</v>
      </c>
      <c r="E32" s="211">
        <v>0</v>
      </c>
      <c r="F32" s="211">
        <v>3000</v>
      </c>
      <c r="G32" s="211">
        <v>3000</v>
      </c>
      <c r="H32" s="211">
        <v>0</v>
      </c>
    </row>
    <row r="33" spans="1:8" ht="25" x14ac:dyDescent="0.35">
      <c r="A33" s="186" t="s">
        <v>10</v>
      </c>
      <c r="B33" s="186" t="s">
        <v>4</v>
      </c>
      <c r="C33" s="186" t="s">
        <v>554</v>
      </c>
      <c r="D33" s="186" t="s">
        <v>555</v>
      </c>
      <c r="E33" s="211">
        <v>0</v>
      </c>
      <c r="F33" s="211">
        <v>6000</v>
      </c>
      <c r="G33" s="211">
        <v>6000</v>
      </c>
      <c r="H33" s="211">
        <v>0</v>
      </c>
    </row>
    <row r="34" spans="1:8" ht="25" x14ac:dyDescent="0.35">
      <c r="A34" s="186" t="s">
        <v>10</v>
      </c>
      <c r="B34" s="186" t="s">
        <v>4</v>
      </c>
      <c r="C34" s="186" t="s">
        <v>556</v>
      </c>
      <c r="D34" s="186" t="s">
        <v>557</v>
      </c>
      <c r="E34" s="211">
        <v>0</v>
      </c>
      <c r="F34" s="211">
        <v>9000</v>
      </c>
      <c r="G34" s="211">
        <v>9000</v>
      </c>
      <c r="H34" s="211">
        <v>0</v>
      </c>
    </row>
    <row r="35" spans="1:8" ht="25" x14ac:dyDescent="0.35">
      <c r="A35" s="186" t="s">
        <v>10</v>
      </c>
      <c r="B35" s="186" t="s">
        <v>4</v>
      </c>
      <c r="C35" s="186" t="s">
        <v>558</v>
      </c>
      <c r="D35" s="186" t="s">
        <v>559</v>
      </c>
      <c r="E35" s="211">
        <v>0</v>
      </c>
      <c r="F35" s="211">
        <v>5000</v>
      </c>
      <c r="G35" s="211">
        <v>5000</v>
      </c>
      <c r="H35" s="211">
        <v>0</v>
      </c>
    </row>
    <row r="36" spans="1:8" ht="25" x14ac:dyDescent="0.35">
      <c r="A36" s="186" t="s">
        <v>10</v>
      </c>
      <c r="B36" s="186" t="s">
        <v>4</v>
      </c>
      <c r="C36" s="186" t="s">
        <v>560</v>
      </c>
      <c r="D36" s="186" t="s">
        <v>561</v>
      </c>
      <c r="E36" s="211">
        <v>0</v>
      </c>
      <c r="F36" s="211">
        <v>3000</v>
      </c>
      <c r="G36" s="211">
        <v>3000</v>
      </c>
      <c r="H36" s="211">
        <v>0</v>
      </c>
    </row>
    <row r="37" spans="1:8" ht="37.5" x14ac:dyDescent="0.35">
      <c r="A37" s="186" t="s">
        <v>10</v>
      </c>
      <c r="B37" s="186" t="s">
        <v>4</v>
      </c>
      <c r="C37" s="186" t="s">
        <v>562</v>
      </c>
      <c r="D37" s="186" t="s">
        <v>563</v>
      </c>
      <c r="E37" s="211">
        <v>0</v>
      </c>
      <c r="F37" s="211">
        <v>3000</v>
      </c>
      <c r="G37" s="211">
        <v>3000</v>
      </c>
      <c r="H37" s="211">
        <v>0</v>
      </c>
    </row>
    <row r="38" spans="1:8" ht="37.5" x14ac:dyDescent="0.35">
      <c r="A38" s="186" t="s">
        <v>10</v>
      </c>
      <c r="B38" s="186" t="s">
        <v>4</v>
      </c>
      <c r="C38" s="186" t="s">
        <v>564</v>
      </c>
      <c r="D38" s="186" t="s">
        <v>565</v>
      </c>
      <c r="E38" s="211">
        <v>0</v>
      </c>
      <c r="F38" s="211">
        <v>17200</v>
      </c>
      <c r="G38" s="211">
        <v>17200</v>
      </c>
      <c r="H38" s="211">
        <v>0</v>
      </c>
    </row>
    <row r="39" spans="1:8" ht="25" x14ac:dyDescent="0.35">
      <c r="A39" s="186" t="s">
        <v>10</v>
      </c>
      <c r="B39" s="186" t="s">
        <v>4</v>
      </c>
      <c r="C39" s="186" t="s">
        <v>566</v>
      </c>
      <c r="D39" s="186" t="s">
        <v>547</v>
      </c>
      <c r="E39" s="211">
        <v>0</v>
      </c>
      <c r="F39" s="211">
        <v>3000</v>
      </c>
      <c r="G39" s="211">
        <v>3000</v>
      </c>
      <c r="H39" s="211">
        <v>0</v>
      </c>
    </row>
    <row r="40" spans="1:8" ht="37.5" x14ac:dyDescent="0.35">
      <c r="A40" s="186" t="s">
        <v>10</v>
      </c>
      <c r="B40" s="186" t="s">
        <v>4</v>
      </c>
      <c r="C40" s="186" t="s">
        <v>567</v>
      </c>
      <c r="D40" s="186" t="s">
        <v>568</v>
      </c>
      <c r="E40" s="211">
        <v>0</v>
      </c>
      <c r="F40" s="211">
        <v>3000</v>
      </c>
      <c r="G40" s="211">
        <v>3000</v>
      </c>
      <c r="H40" s="211">
        <v>0</v>
      </c>
    </row>
    <row r="41" spans="1:8" ht="25" x14ac:dyDescent="0.35">
      <c r="A41" s="186" t="s">
        <v>10</v>
      </c>
      <c r="B41" s="186" t="s">
        <v>4</v>
      </c>
      <c r="C41" s="186" t="s">
        <v>569</v>
      </c>
      <c r="D41" s="186" t="s">
        <v>570</v>
      </c>
      <c r="E41" s="211">
        <v>0</v>
      </c>
      <c r="F41" s="211">
        <v>80000</v>
      </c>
      <c r="G41" s="211">
        <v>80000</v>
      </c>
      <c r="H41" s="210">
        <v>0</v>
      </c>
    </row>
    <row r="42" spans="1:8" ht="37.5" x14ac:dyDescent="0.35">
      <c r="A42" s="186" t="s">
        <v>10</v>
      </c>
      <c r="B42" s="186" t="s">
        <v>4</v>
      </c>
      <c r="C42" s="186" t="s">
        <v>571</v>
      </c>
      <c r="D42" s="186" t="s">
        <v>572</v>
      </c>
      <c r="E42" s="211">
        <v>0</v>
      </c>
      <c r="F42" s="211">
        <v>55000</v>
      </c>
      <c r="G42" s="211">
        <v>55000</v>
      </c>
      <c r="H42" s="210">
        <v>0</v>
      </c>
    </row>
    <row r="43" spans="1:8" ht="25" x14ac:dyDescent="0.35">
      <c r="A43" s="186" t="s">
        <v>10</v>
      </c>
      <c r="B43" s="186" t="s">
        <v>4</v>
      </c>
      <c r="C43" s="186" t="s">
        <v>573</v>
      </c>
      <c r="D43" s="186" t="s">
        <v>574</v>
      </c>
      <c r="E43" s="211">
        <v>0</v>
      </c>
      <c r="F43" s="211">
        <v>28800</v>
      </c>
      <c r="G43" s="211">
        <v>28800</v>
      </c>
      <c r="H43" s="211">
        <v>0</v>
      </c>
    </row>
    <row r="44" spans="1:8" ht="25" x14ac:dyDescent="0.35">
      <c r="A44" s="186" t="s">
        <v>10</v>
      </c>
      <c r="B44" s="186" t="s">
        <v>4</v>
      </c>
      <c r="C44" s="186" t="s">
        <v>575</v>
      </c>
      <c r="D44" s="186" t="s">
        <v>576</v>
      </c>
      <c r="E44" s="211">
        <v>0</v>
      </c>
      <c r="F44" s="211">
        <v>375000</v>
      </c>
      <c r="G44" s="211">
        <v>375000</v>
      </c>
      <c r="H44" s="210">
        <v>0</v>
      </c>
    </row>
    <row r="45" spans="1:8" ht="25" x14ac:dyDescent="0.35">
      <c r="A45" s="186" t="s">
        <v>10</v>
      </c>
      <c r="B45" s="186" t="s">
        <v>5</v>
      </c>
      <c r="C45" s="186" t="s">
        <v>577</v>
      </c>
      <c r="D45" s="186" t="s">
        <v>578</v>
      </c>
      <c r="E45" s="211">
        <v>0</v>
      </c>
      <c r="F45" s="211">
        <v>150000</v>
      </c>
      <c r="G45" s="211">
        <v>150000</v>
      </c>
      <c r="H45" s="210">
        <v>0</v>
      </c>
    </row>
    <row r="46" spans="1:8" ht="25" x14ac:dyDescent="0.35">
      <c r="A46" s="186" t="s">
        <v>10</v>
      </c>
      <c r="B46" s="186" t="s">
        <v>5</v>
      </c>
      <c r="C46" s="186" t="s">
        <v>579</v>
      </c>
      <c r="D46" s="186" t="s">
        <v>580</v>
      </c>
      <c r="E46" s="211">
        <v>0</v>
      </c>
      <c r="F46" s="211">
        <v>3000</v>
      </c>
      <c r="G46" s="211">
        <v>3000</v>
      </c>
      <c r="H46" s="210">
        <v>0</v>
      </c>
    </row>
    <row r="47" spans="1:8" ht="25" x14ac:dyDescent="0.35">
      <c r="A47" s="186" t="s">
        <v>10</v>
      </c>
      <c r="B47" s="186" t="s">
        <v>5</v>
      </c>
      <c r="C47" s="186" t="s">
        <v>581</v>
      </c>
      <c r="D47" s="186" t="s">
        <v>582</v>
      </c>
      <c r="E47" s="211">
        <v>0</v>
      </c>
      <c r="F47" s="210">
        <v>5200</v>
      </c>
      <c r="G47" s="211">
        <v>5200</v>
      </c>
      <c r="H47" s="210">
        <v>0</v>
      </c>
    </row>
    <row r="48" spans="1:8" ht="37.5" x14ac:dyDescent="0.35">
      <c r="A48" s="186" t="s">
        <v>10</v>
      </c>
      <c r="B48" s="186" t="s">
        <v>5</v>
      </c>
      <c r="C48" s="186" t="s">
        <v>583</v>
      </c>
      <c r="D48" s="186" t="s">
        <v>584</v>
      </c>
      <c r="E48" s="211">
        <v>0</v>
      </c>
      <c r="F48" s="211">
        <v>98000</v>
      </c>
      <c r="G48" s="211">
        <v>60819</v>
      </c>
      <c r="H48" s="211">
        <v>37181</v>
      </c>
    </row>
    <row r="49" spans="1:8" ht="25" x14ac:dyDescent="0.35">
      <c r="A49" s="186" t="s">
        <v>8</v>
      </c>
      <c r="B49" s="186" t="s">
        <v>11</v>
      </c>
      <c r="C49" s="186" t="s">
        <v>585</v>
      </c>
      <c r="D49" s="186" t="s">
        <v>586</v>
      </c>
      <c r="E49" s="211">
        <v>0</v>
      </c>
      <c r="F49" s="211">
        <v>3200000</v>
      </c>
      <c r="G49" s="211">
        <v>1600000</v>
      </c>
      <c r="H49" s="211">
        <v>1600000</v>
      </c>
    </row>
    <row r="50" spans="1:8" ht="25" x14ac:dyDescent="0.35">
      <c r="A50" s="186" t="s">
        <v>8</v>
      </c>
      <c r="B50" s="186" t="s">
        <v>11</v>
      </c>
      <c r="C50" s="186" t="s">
        <v>587</v>
      </c>
      <c r="D50" s="186" t="s">
        <v>588</v>
      </c>
      <c r="E50" s="211">
        <v>0</v>
      </c>
      <c r="F50" s="211">
        <v>282000</v>
      </c>
      <c r="G50" s="211">
        <v>282000</v>
      </c>
      <c r="H50" s="211">
        <v>0</v>
      </c>
    </row>
    <row r="51" spans="1:8" ht="25" x14ac:dyDescent="0.35">
      <c r="A51" s="186" t="s">
        <v>8</v>
      </c>
      <c r="B51" s="186" t="s">
        <v>11</v>
      </c>
      <c r="C51" s="186" t="s">
        <v>589</v>
      </c>
      <c r="D51" s="186" t="s">
        <v>590</v>
      </c>
      <c r="E51" s="211">
        <v>0</v>
      </c>
      <c r="F51" s="211">
        <v>25000</v>
      </c>
      <c r="G51" s="211">
        <v>25000</v>
      </c>
      <c r="H51" s="211">
        <v>0</v>
      </c>
    </row>
    <row r="52" spans="1:8" ht="25" x14ac:dyDescent="0.35">
      <c r="A52" s="186" t="s">
        <v>8</v>
      </c>
      <c r="B52" s="186" t="s">
        <v>11</v>
      </c>
      <c r="C52" s="186" t="s">
        <v>591</v>
      </c>
      <c r="D52" s="186" t="s">
        <v>592</v>
      </c>
      <c r="E52" s="211">
        <v>0</v>
      </c>
      <c r="F52" s="211">
        <v>9000</v>
      </c>
      <c r="G52" s="211">
        <v>9000</v>
      </c>
      <c r="H52" s="211">
        <v>0</v>
      </c>
    </row>
    <row r="53" spans="1:8" ht="37.5" x14ac:dyDescent="0.35">
      <c r="A53" s="186" t="s">
        <v>8</v>
      </c>
      <c r="B53" s="186" t="s">
        <v>11</v>
      </c>
      <c r="C53" s="186" t="s">
        <v>593</v>
      </c>
      <c r="D53" s="186" t="s">
        <v>594</v>
      </c>
      <c r="E53" s="211">
        <v>0</v>
      </c>
      <c r="F53" s="211">
        <v>25000</v>
      </c>
      <c r="G53" s="211">
        <v>25000</v>
      </c>
      <c r="H53" s="211">
        <v>0</v>
      </c>
    </row>
    <row r="54" spans="1:8" ht="25" x14ac:dyDescent="0.35">
      <c r="A54" s="186" t="s">
        <v>8</v>
      </c>
      <c r="B54" s="186" t="s">
        <v>11</v>
      </c>
      <c r="C54" s="186" t="s">
        <v>595</v>
      </c>
      <c r="D54" s="186" t="s">
        <v>596</v>
      </c>
      <c r="E54" s="211">
        <v>0</v>
      </c>
      <c r="F54" s="211">
        <v>20000</v>
      </c>
      <c r="G54" s="211">
        <v>10000</v>
      </c>
      <c r="H54" s="211">
        <v>0</v>
      </c>
    </row>
    <row r="55" spans="1:8" ht="37.5" x14ac:dyDescent="0.35">
      <c r="A55" s="186" t="s">
        <v>8</v>
      </c>
      <c r="B55" s="186" t="s">
        <v>11</v>
      </c>
      <c r="C55" s="186" t="s">
        <v>597</v>
      </c>
      <c r="D55" s="186" t="s">
        <v>598</v>
      </c>
      <c r="E55" s="211">
        <v>0</v>
      </c>
      <c r="F55" s="211">
        <v>139689</v>
      </c>
      <c r="G55" s="211">
        <v>3000</v>
      </c>
      <c r="H55" s="211">
        <v>0</v>
      </c>
    </row>
    <row r="56" spans="1:8" ht="25" x14ac:dyDescent="0.35">
      <c r="A56" s="186" t="s">
        <v>8</v>
      </c>
      <c r="B56" s="186" t="s">
        <v>14</v>
      </c>
      <c r="C56" s="186" t="s">
        <v>599</v>
      </c>
      <c r="D56" s="186" t="s">
        <v>600</v>
      </c>
      <c r="E56" s="211">
        <v>0</v>
      </c>
      <c r="F56" s="211">
        <v>23044</v>
      </c>
      <c r="G56" s="211">
        <v>23044</v>
      </c>
      <c r="H56" s="211">
        <v>0</v>
      </c>
    </row>
    <row r="57" spans="1:8" ht="37.5" x14ac:dyDescent="0.35">
      <c r="A57" s="186" t="s">
        <v>8</v>
      </c>
      <c r="B57" s="186" t="s">
        <v>14</v>
      </c>
      <c r="C57" s="186" t="s">
        <v>601</v>
      </c>
      <c r="D57" s="186" t="s">
        <v>602</v>
      </c>
      <c r="E57" s="211">
        <v>0</v>
      </c>
      <c r="F57" s="211">
        <v>12789</v>
      </c>
      <c r="G57" s="211">
        <v>12789</v>
      </c>
      <c r="H57" s="211">
        <v>0</v>
      </c>
    </row>
    <row r="58" spans="1:8" ht="37.5" x14ac:dyDescent="0.35">
      <c r="A58" s="193" t="s">
        <v>8</v>
      </c>
      <c r="B58" s="193" t="s">
        <v>14</v>
      </c>
      <c r="C58" s="193" t="s">
        <v>603</v>
      </c>
      <c r="D58" s="193" t="s">
        <v>604</v>
      </c>
      <c r="E58" s="211">
        <v>0</v>
      </c>
      <c r="F58" s="211">
        <v>9473</v>
      </c>
      <c r="G58" s="211">
        <v>9473</v>
      </c>
      <c r="H58" s="210">
        <v>0</v>
      </c>
    </row>
    <row r="59" spans="1:8" ht="50" x14ac:dyDescent="0.35">
      <c r="A59" s="193" t="s">
        <v>8</v>
      </c>
      <c r="B59" s="193" t="s">
        <v>14</v>
      </c>
      <c r="C59" s="193" t="s">
        <v>605</v>
      </c>
      <c r="D59" s="193" t="s">
        <v>606</v>
      </c>
      <c r="E59" s="211">
        <v>0</v>
      </c>
      <c r="F59" s="211">
        <v>4736</v>
      </c>
      <c r="G59" s="211">
        <v>4736</v>
      </c>
      <c r="H59" s="210">
        <v>0</v>
      </c>
    </row>
    <row r="60" spans="1:8" ht="25" x14ac:dyDescent="0.35">
      <c r="A60" s="193" t="s">
        <v>8</v>
      </c>
      <c r="B60" s="193" t="s">
        <v>14</v>
      </c>
      <c r="C60" s="193" t="s">
        <v>607</v>
      </c>
      <c r="D60" s="193" t="s">
        <v>608</v>
      </c>
      <c r="E60" s="211">
        <v>0</v>
      </c>
      <c r="F60" s="211">
        <v>2368</v>
      </c>
      <c r="G60" s="211">
        <v>2368</v>
      </c>
      <c r="H60" s="210">
        <v>0</v>
      </c>
    </row>
    <row r="61" spans="1:8" ht="37.5" x14ac:dyDescent="0.35">
      <c r="A61" s="193" t="s">
        <v>9</v>
      </c>
      <c r="B61" s="193" t="s">
        <v>364</v>
      </c>
      <c r="C61" s="193" t="s">
        <v>609</v>
      </c>
      <c r="D61" s="193" t="s">
        <v>610</v>
      </c>
      <c r="E61" s="211">
        <v>0</v>
      </c>
      <c r="F61" s="211">
        <v>11090000</v>
      </c>
      <c r="G61" s="211">
        <v>150000</v>
      </c>
      <c r="H61" s="210">
        <v>0</v>
      </c>
    </row>
    <row r="62" spans="1:8" ht="25" x14ac:dyDescent="0.35">
      <c r="A62" s="193" t="s">
        <v>9</v>
      </c>
      <c r="B62" s="193" t="s">
        <v>12</v>
      </c>
      <c r="C62" s="193" t="s">
        <v>611</v>
      </c>
      <c r="D62" s="193" t="s">
        <v>612</v>
      </c>
      <c r="E62" s="211">
        <v>0</v>
      </c>
      <c r="F62" s="211">
        <v>50000</v>
      </c>
      <c r="G62" s="211">
        <v>50000</v>
      </c>
      <c r="H62" s="211">
        <v>0</v>
      </c>
    </row>
    <row r="63" spans="1:8" ht="25" x14ac:dyDescent="0.35">
      <c r="A63" s="193" t="s">
        <v>9</v>
      </c>
      <c r="B63" s="193" t="s">
        <v>12</v>
      </c>
      <c r="C63" s="193" t="s">
        <v>613</v>
      </c>
      <c r="D63" s="193" t="s">
        <v>614</v>
      </c>
      <c r="E63" s="211">
        <v>0</v>
      </c>
      <c r="F63" s="211">
        <v>20590</v>
      </c>
      <c r="G63" s="211">
        <v>10295</v>
      </c>
      <c r="H63" s="211">
        <v>10295</v>
      </c>
    </row>
    <row r="64" spans="1:8" ht="37.5" x14ac:dyDescent="0.35">
      <c r="A64" s="193" t="s">
        <v>9</v>
      </c>
      <c r="B64" s="193" t="s">
        <v>12</v>
      </c>
      <c r="C64" s="193" t="s">
        <v>615</v>
      </c>
      <c r="D64" s="193" t="s">
        <v>616</v>
      </c>
      <c r="E64" s="211">
        <v>0</v>
      </c>
      <c r="F64" s="211">
        <v>50000</v>
      </c>
      <c r="G64" s="211">
        <v>50000</v>
      </c>
      <c r="H64" s="211">
        <v>0</v>
      </c>
    </row>
    <row r="65" spans="1:8" ht="25" x14ac:dyDescent="0.35">
      <c r="A65" s="193" t="s">
        <v>9</v>
      </c>
      <c r="B65" s="193" t="s">
        <v>12</v>
      </c>
      <c r="C65" s="193" t="s">
        <v>617</v>
      </c>
      <c r="D65" s="193" t="s">
        <v>618</v>
      </c>
      <c r="E65" s="211">
        <v>0</v>
      </c>
      <c r="F65" s="211">
        <v>50000</v>
      </c>
      <c r="G65" s="211">
        <v>50000</v>
      </c>
      <c r="H65" s="211">
        <v>0</v>
      </c>
    </row>
    <row r="66" spans="1:8" ht="25" x14ac:dyDescent="0.35">
      <c r="A66" s="193" t="s">
        <v>9</v>
      </c>
      <c r="B66" s="193" t="s">
        <v>12</v>
      </c>
      <c r="C66" s="193" t="s">
        <v>619</v>
      </c>
      <c r="D66" s="193" t="s">
        <v>620</v>
      </c>
      <c r="E66" s="211">
        <v>0</v>
      </c>
      <c r="F66" s="211">
        <v>18000</v>
      </c>
      <c r="G66" s="211">
        <v>18000</v>
      </c>
      <c r="H66" s="211">
        <v>0</v>
      </c>
    </row>
    <row r="67" spans="1:8" ht="25" x14ac:dyDescent="0.35">
      <c r="A67" s="193" t="s">
        <v>9</v>
      </c>
      <c r="B67" s="193" t="s">
        <v>12</v>
      </c>
      <c r="C67" s="193" t="s">
        <v>621</v>
      </c>
      <c r="D67" s="193" t="s">
        <v>622</v>
      </c>
      <c r="E67" s="211">
        <v>0</v>
      </c>
      <c r="F67" s="211">
        <v>20000</v>
      </c>
      <c r="G67" s="211">
        <v>10000</v>
      </c>
      <c r="H67" s="211">
        <v>10000</v>
      </c>
    </row>
    <row r="68" spans="1:8" ht="37.5" x14ac:dyDescent="0.35">
      <c r="A68" s="193" t="s">
        <v>9</v>
      </c>
      <c r="B68" s="193" t="s">
        <v>12</v>
      </c>
      <c r="C68" s="193" t="s">
        <v>623</v>
      </c>
      <c r="D68" s="193" t="s">
        <v>624</v>
      </c>
      <c r="E68" s="211">
        <v>0</v>
      </c>
      <c r="F68" s="211">
        <v>25000</v>
      </c>
      <c r="G68" s="211">
        <v>12500</v>
      </c>
      <c r="H68" s="211">
        <v>12500</v>
      </c>
    </row>
    <row r="69" spans="1:8" ht="25" x14ac:dyDescent="0.35">
      <c r="A69" s="193" t="s">
        <v>9</v>
      </c>
      <c r="B69" s="193" t="s">
        <v>12</v>
      </c>
      <c r="C69" s="193" t="s">
        <v>625</v>
      </c>
      <c r="D69" s="193" t="s">
        <v>626</v>
      </c>
      <c r="E69" s="211">
        <v>0</v>
      </c>
      <c r="F69" s="211">
        <v>175000</v>
      </c>
      <c r="G69" s="211">
        <v>87500</v>
      </c>
      <c r="H69" s="211">
        <v>87500</v>
      </c>
    </row>
    <row r="70" spans="1:8" ht="25" x14ac:dyDescent="0.35">
      <c r="A70" s="193" t="s">
        <v>9</v>
      </c>
      <c r="B70" s="193" t="s">
        <v>12</v>
      </c>
      <c r="C70" s="193" t="s">
        <v>627</v>
      </c>
      <c r="D70" s="193" t="s">
        <v>628</v>
      </c>
      <c r="E70" s="211">
        <v>0</v>
      </c>
      <c r="F70" s="211">
        <v>122087</v>
      </c>
      <c r="G70" s="211">
        <v>61087</v>
      </c>
      <c r="H70" s="211">
        <v>61000</v>
      </c>
    </row>
    <row r="71" spans="1:8" ht="37.5" x14ac:dyDescent="0.35">
      <c r="A71" s="186" t="s">
        <v>9</v>
      </c>
      <c r="B71" s="186" t="s">
        <v>14</v>
      </c>
      <c r="C71" s="186" t="s">
        <v>629</v>
      </c>
      <c r="D71" s="186" t="s">
        <v>630</v>
      </c>
      <c r="E71" s="211">
        <v>0</v>
      </c>
      <c r="F71" s="211">
        <v>35000</v>
      </c>
      <c r="G71" s="211">
        <v>35000</v>
      </c>
      <c r="H71" s="211">
        <v>0</v>
      </c>
    </row>
    <row r="72" spans="1:8" ht="50" x14ac:dyDescent="0.35">
      <c r="A72" s="186" t="s">
        <v>9</v>
      </c>
      <c r="B72" s="186" t="s">
        <v>14</v>
      </c>
      <c r="C72" s="186" t="s">
        <v>631</v>
      </c>
      <c r="D72" s="186" t="s">
        <v>632</v>
      </c>
      <c r="E72" s="211">
        <v>0</v>
      </c>
      <c r="F72" s="211">
        <v>19500</v>
      </c>
      <c r="G72" s="211">
        <v>19500</v>
      </c>
      <c r="H72" s="211">
        <v>0</v>
      </c>
    </row>
    <row r="73" spans="1:8" ht="25" x14ac:dyDescent="0.35">
      <c r="A73" s="186" t="s">
        <v>9</v>
      </c>
      <c r="B73" s="186" t="s">
        <v>14</v>
      </c>
      <c r="C73" s="186" t="s">
        <v>633</v>
      </c>
      <c r="D73" s="186" t="s">
        <v>634</v>
      </c>
      <c r="E73" s="211">
        <v>0</v>
      </c>
      <c r="F73" s="211">
        <v>32500</v>
      </c>
      <c r="G73" s="211">
        <v>32500</v>
      </c>
      <c r="H73" s="211">
        <v>0</v>
      </c>
    </row>
    <row r="74" spans="1:8" ht="37.5" x14ac:dyDescent="0.35">
      <c r="A74" s="186" t="s">
        <v>9</v>
      </c>
      <c r="B74" s="186" t="s">
        <v>14</v>
      </c>
      <c r="C74" s="186" t="s">
        <v>635</v>
      </c>
      <c r="D74" s="186" t="s">
        <v>636</v>
      </c>
      <c r="E74" s="211">
        <v>0</v>
      </c>
      <c r="F74" s="211">
        <v>14000</v>
      </c>
      <c r="G74" s="211">
        <v>14000</v>
      </c>
      <c r="H74" s="211">
        <v>0</v>
      </c>
    </row>
    <row r="75" spans="1:8" ht="50" x14ac:dyDescent="0.35">
      <c r="A75" s="186" t="s">
        <v>9</v>
      </c>
      <c r="B75" s="186" t="s">
        <v>14</v>
      </c>
      <c r="C75" s="186" t="s">
        <v>637</v>
      </c>
      <c r="D75" s="186" t="s">
        <v>638</v>
      </c>
      <c r="E75" s="211">
        <v>0</v>
      </c>
      <c r="F75" s="211">
        <v>26000</v>
      </c>
      <c r="G75" s="211">
        <v>26000</v>
      </c>
      <c r="H75" s="211">
        <v>0</v>
      </c>
    </row>
    <row r="76" spans="1:8" ht="37.5" x14ac:dyDescent="0.35">
      <c r="A76" s="186" t="s">
        <v>9</v>
      </c>
      <c r="B76" s="186" t="s">
        <v>14</v>
      </c>
      <c r="C76" s="186" t="s">
        <v>639</v>
      </c>
      <c r="D76" s="186" t="s">
        <v>640</v>
      </c>
      <c r="E76" s="211">
        <v>0</v>
      </c>
      <c r="F76" s="211">
        <v>35000</v>
      </c>
      <c r="G76" s="211">
        <v>35000</v>
      </c>
      <c r="H76" s="211">
        <v>0</v>
      </c>
    </row>
    <row r="77" spans="1:8" ht="25" x14ac:dyDescent="0.35">
      <c r="A77" s="186" t="s">
        <v>9</v>
      </c>
      <c r="B77" s="186" t="s">
        <v>14</v>
      </c>
      <c r="C77" s="186" t="s">
        <v>641</v>
      </c>
      <c r="D77" s="186" t="s">
        <v>642</v>
      </c>
      <c r="E77" s="211">
        <v>0</v>
      </c>
      <c r="F77" s="211">
        <v>6500</v>
      </c>
      <c r="G77" s="211">
        <v>6500</v>
      </c>
      <c r="H77" s="211">
        <v>0</v>
      </c>
    </row>
    <row r="78" spans="1:8" ht="37.5" x14ac:dyDescent="0.35">
      <c r="A78" s="186" t="s">
        <v>9</v>
      </c>
      <c r="B78" s="186" t="s">
        <v>14</v>
      </c>
      <c r="C78" s="186" t="s">
        <v>643</v>
      </c>
      <c r="D78" s="186" t="s">
        <v>644</v>
      </c>
      <c r="E78" s="211">
        <v>0</v>
      </c>
      <c r="F78" s="211">
        <v>13000</v>
      </c>
      <c r="G78" s="211">
        <v>13000</v>
      </c>
      <c r="H78" s="211">
        <v>0</v>
      </c>
    </row>
    <row r="79" spans="1:8" ht="37.5" x14ac:dyDescent="0.35">
      <c r="A79" s="186" t="s">
        <v>9</v>
      </c>
      <c r="B79" s="186" t="s">
        <v>14</v>
      </c>
      <c r="C79" s="186" t="s">
        <v>645</v>
      </c>
      <c r="D79" s="186" t="s">
        <v>646</v>
      </c>
      <c r="E79" s="211">
        <v>0</v>
      </c>
      <c r="F79" s="211">
        <v>19500</v>
      </c>
      <c r="G79" s="211">
        <v>19500</v>
      </c>
      <c r="H79" s="211">
        <v>0</v>
      </c>
    </row>
    <row r="80" spans="1:8" ht="50" x14ac:dyDescent="0.35">
      <c r="A80" s="186" t="s">
        <v>9</v>
      </c>
      <c r="B80" s="186" t="s">
        <v>14</v>
      </c>
      <c r="C80" s="186" t="s">
        <v>647</v>
      </c>
      <c r="D80" s="186" t="s">
        <v>648</v>
      </c>
      <c r="E80" s="211">
        <v>0</v>
      </c>
      <c r="F80" s="211">
        <v>56000</v>
      </c>
      <c r="G80" s="211">
        <v>56000</v>
      </c>
      <c r="H80" s="211">
        <v>0</v>
      </c>
    </row>
    <row r="81" spans="1:8" ht="37.5" x14ac:dyDescent="0.35">
      <c r="A81" s="186" t="s">
        <v>9</v>
      </c>
      <c r="B81" s="186" t="s">
        <v>14</v>
      </c>
      <c r="C81" s="186" t="s">
        <v>649</v>
      </c>
      <c r="D81" s="186" t="s">
        <v>650</v>
      </c>
      <c r="E81" s="211">
        <v>0</v>
      </c>
      <c r="F81" s="211">
        <v>13000</v>
      </c>
      <c r="G81" s="211">
        <v>13000</v>
      </c>
      <c r="H81" s="211">
        <v>0</v>
      </c>
    </row>
    <row r="82" spans="1:8" ht="25" x14ac:dyDescent="0.35">
      <c r="A82" s="186" t="s">
        <v>9</v>
      </c>
      <c r="B82" s="186" t="s">
        <v>14</v>
      </c>
      <c r="C82" s="186" t="s">
        <v>651</v>
      </c>
      <c r="D82" s="186" t="s">
        <v>652</v>
      </c>
      <c r="E82" s="211">
        <v>0</v>
      </c>
      <c r="F82" s="211">
        <v>13000</v>
      </c>
      <c r="G82" s="211">
        <v>13000</v>
      </c>
      <c r="H82" s="211">
        <v>0</v>
      </c>
    </row>
    <row r="83" spans="1:8" ht="25" x14ac:dyDescent="0.35">
      <c r="A83" s="186" t="s">
        <v>9</v>
      </c>
      <c r="B83" s="186" t="s">
        <v>14</v>
      </c>
      <c r="C83" s="186" t="s">
        <v>653</v>
      </c>
      <c r="D83" s="186" t="s">
        <v>654</v>
      </c>
      <c r="E83" s="211">
        <v>0</v>
      </c>
      <c r="F83" s="211">
        <v>21000</v>
      </c>
      <c r="G83" s="211">
        <v>21000</v>
      </c>
      <c r="H83" s="211">
        <v>0</v>
      </c>
    </row>
    <row r="84" spans="1:8" ht="25" x14ac:dyDescent="0.35">
      <c r="A84" s="186" t="s">
        <v>9</v>
      </c>
      <c r="B84" s="186" t="s">
        <v>14</v>
      </c>
      <c r="C84" s="186" t="s">
        <v>655</v>
      </c>
      <c r="D84" s="186" t="s">
        <v>656</v>
      </c>
      <c r="E84" s="211">
        <v>0</v>
      </c>
      <c r="F84" s="211">
        <v>15000</v>
      </c>
      <c r="G84" s="211">
        <v>15000</v>
      </c>
      <c r="H84" s="211">
        <v>0</v>
      </c>
    </row>
    <row r="85" spans="1:8" ht="37.5" x14ac:dyDescent="0.35">
      <c r="A85" s="186" t="s">
        <v>9</v>
      </c>
      <c r="B85" s="186" t="s">
        <v>14</v>
      </c>
      <c r="C85" s="186" t="s">
        <v>657</v>
      </c>
      <c r="D85" s="186" t="s">
        <v>658</v>
      </c>
      <c r="E85" s="211">
        <v>0</v>
      </c>
      <c r="F85" s="211">
        <v>60000</v>
      </c>
      <c r="G85" s="211">
        <v>60000</v>
      </c>
      <c r="H85" s="211">
        <v>0</v>
      </c>
    </row>
    <row r="86" spans="1:8" ht="25" x14ac:dyDescent="0.35">
      <c r="A86" s="186" t="s">
        <v>9</v>
      </c>
      <c r="B86" s="186" t="s">
        <v>14</v>
      </c>
      <c r="C86" s="186" t="s">
        <v>659</v>
      </c>
      <c r="D86" s="186" t="s">
        <v>660</v>
      </c>
      <c r="E86" s="211">
        <v>0</v>
      </c>
      <c r="F86" s="211">
        <v>6500</v>
      </c>
      <c r="G86" s="211">
        <v>6500</v>
      </c>
      <c r="H86" s="211">
        <v>0</v>
      </c>
    </row>
    <row r="87" spans="1:8" ht="37.5" x14ac:dyDescent="0.35">
      <c r="A87" s="186" t="s">
        <v>9</v>
      </c>
      <c r="B87" s="186" t="s">
        <v>14</v>
      </c>
      <c r="C87" s="186" t="s">
        <v>661</v>
      </c>
      <c r="D87" s="186" t="s">
        <v>662</v>
      </c>
      <c r="E87" s="211">
        <v>0</v>
      </c>
      <c r="F87" s="211">
        <v>28000</v>
      </c>
      <c r="G87" s="211">
        <v>28000</v>
      </c>
      <c r="H87" s="211">
        <v>0</v>
      </c>
    </row>
    <row r="88" spans="1:8" ht="37.5" x14ac:dyDescent="0.35">
      <c r="A88" s="193" t="s">
        <v>9</v>
      </c>
      <c r="B88" s="193" t="s">
        <v>14</v>
      </c>
      <c r="C88" s="193" t="s">
        <v>663</v>
      </c>
      <c r="D88" s="193" t="s">
        <v>664</v>
      </c>
      <c r="E88" s="210">
        <v>0</v>
      </c>
      <c r="F88" s="210">
        <v>19500</v>
      </c>
      <c r="G88" s="210">
        <v>19500</v>
      </c>
      <c r="H88" s="210">
        <v>0</v>
      </c>
    </row>
    <row r="89" spans="1:8" ht="37.5" x14ac:dyDescent="0.35">
      <c r="A89" s="193" t="s">
        <v>265</v>
      </c>
      <c r="B89" s="193" t="s">
        <v>265</v>
      </c>
      <c r="C89" s="193" t="s">
        <v>665</v>
      </c>
      <c r="D89" s="193" t="s">
        <v>666</v>
      </c>
      <c r="E89" s="210">
        <v>0</v>
      </c>
      <c r="F89" s="210">
        <v>1162602</v>
      </c>
      <c r="G89" s="210">
        <v>1162602</v>
      </c>
      <c r="H89" s="210">
        <v>0</v>
      </c>
    </row>
    <row r="90" spans="1:8" ht="37.5" x14ac:dyDescent="0.35">
      <c r="A90" s="193" t="s">
        <v>265</v>
      </c>
      <c r="B90" s="193" t="s">
        <v>265</v>
      </c>
      <c r="C90" s="193" t="s">
        <v>667</v>
      </c>
      <c r="D90" s="193" t="s">
        <v>668</v>
      </c>
      <c r="E90" s="210">
        <v>0</v>
      </c>
      <c r="F90" s="210">
        <v>1140000</v>
      </c>
      <c r="G90" s="210">
        <v>540000</v>
      </c>
      <c r="H90" s="210">
        <v>600000</v>
      </c>
    </row>
  </sheetData>
  <autoFilter ref="A1:H87" xr:uid="{A4433CB0-B17D-4F65-AEED-EB9ED668542F}">
    <sortState xmlns:xlrd2="http://schemas.microsoft.com/office/spreadsheetml/2017/richdata2" ref="A2:H90">
      <sortCondition ref="A1:A87"/>
    </sortState>
  </autoFilter>
  <dataValidations count="1">
    <dataValidation type="list" allowBlank="1" showInputMessage="1" showErrorMessage="1" sqref="A46:B46 A81:B81" xr:uid="{00A26536-A042-4A77-830F-F9FFF73892E4}">
      <formula1>#REF!</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2430-29F8-4136-B421-577A79105F12}">
  <sheetPr>
    <pageSetUpPr fitToPage="1"/>
  </sheetPr>
  <dimension ref="A1:I11"/>
  <sheetViews>
    <sheetView showGridLines="0" view="pageLayout" zoomScaleNormal="110" workbookViewId="0">
      <selection activeCell="A10" sqref="A10:E10"/>
    </sheetView>
  </sheetViews>
  <sheetFormatPr defaultColWidth="9.26953125" defaultRowHeight="14" x14ac:dyDescent="0.3"/>
  <cols>
    <col min="1" max="1" width="12" style="8" customWidth="1"/>
    <col min="2" max="3" width="9.26953125" style="8"/>
    <col min="4" max="4" width="9.7265625" style="8" bestFit="1" customWidth="1"/>
    <col min="5" max="5" width="11.26953125" style="8" customWidth="1"/>
    <col min="6" max="7" width="10.453125" style="8" bestFit="1" customWidth="1"/>
    <col min="8" max="8" width="11.26953125" style="8" customWidth="1"/>
    <col min="9" max="9" width="12.26953125" style="8" bestFit="1" customWidth="1"/>
    <col min="10" max="16384" width="9.26953125" style="8"/>
  </cols>
  <sheetData>
    <row r="1" spans="1:9" ht="12.65" customHeight="1" x14ac:dyDescent="0.3">
      <c r="A1" s="5" t="s">
        <v>291</v>
      </c>
      <c r="B1" s="24"/>
      <c r="C1" s="24"/>
      <c r="D1" s="24"/>
      <c r="E1" s="24"/>
      <c r="F1" s="24"/>
      <c r="G1" s="24"/>
      <c r="H1" s="24"/>
      <c r="I1" s="24"/>
    </row>
    <row r="2" spans="1:9" ht="20.65" customHeight="1" x14ac:dyDescent="0.3">
      <c r="A2" s="155"/>
      <c r="B2" s="280" t="s">
        <v>176</v>
      </c>
      <c r="C2" s="280"/>
      <c r="D2" s="280"/>
      <c r="E2" s="280"/>
      <c r="F2" s="280" t="s">
        <v>703</v>
      </c>
      <c r="G2" s="280"/>
      <c r="H2" s="280"/>
      <c r="I2" s="280"/>
    </row>
    <row r="3" spans="1:9" ht="22.5" customHeight="1" x14ac:dyDescent="0.3">
      <c r="A3" s="280" t="s">
        <v>247</v>
      </c>
      <c r="B3" s="280" t="s">
        <v>249</v>
      </c>
      <c r="C3" s="280" t="s">
        <v>352</v>
      </c>
      <c r="D3" s="280" t="s">
        <v>353</v>
      </c>
      <c r="E3" s="280" t="s">
        <v>250</v>
      </c>
      <c r="F3" s="280" t="s">
        <v>251</v>
      </c>
      <c r="G3" s="280" t="s">
        <v>352</v>
      </c>
      <c r="H3" s="280" t="s">
        <v>353</v>
      </c>
      <c r="I3" s="280" t="s">
        <v>252</v>
      </c>
    </row>
    <row r="4" spans="1:9" s="9" customFormat="1" ht="19.5" customHeight="1" x14ac:dyDescent="0.35">
      <c r="A4" s="280"/>
      <c r="B4" s="280"/>
      <c r="C4" s="280"/>
      <c r="D4" s="280"/>
      <c r="E4" s="280"/>
      <c r="F4" s="280"/>
      <c r="G4" s="280"/>
      <c r="H4" s="280"/>
      <c r="I4" s="280"/>
    </row>
    <row r="5" spans="1:9" ht="23" x14ac:dyDescent="0.3">
      <c r="A5" s="129" t="s">
        <v>248</v>
      </c>
      <c r="B5" s="246">
        <v>141374</v>
      </c>
      <c r="C5" s="246">
        <v>8397</v>
      </c>
      <c r="D5" s="246">
        <v>2452</v>
      </c>
      <c r="E5" s="247">
        <v>0.98265593390581008</v>
      </c>
      <c r="F5" s="246">
        <v>135050</v>
      </c>
      <c r="G5" s="246">
        <v>3980</v>
      </c>
      <c r="H5" s="246">
        <v>958</v>
      </c>
      <c r="I5" s="247">
        <v>0.99290633098852277</v>
      </c>
    </row>
    <row r="6" spans="1:9" ht="19.5" customHeight="1" x14ac:dyDescent="0.3">
      <c r="A6" s="129" t="s">
        <v>177</v>
      </c>
      <c r="B6" s="246">
        <v>86449</v>
      </c>
      <c r="C6" s="246">
        <v>391</v>
      </c>
      <c r="D6" s="246">
        <v>168</v>
      </c>
      <c r="E6" s="247">
        <v>0.99805665768256424</v>
      </c>
      <c r="F6" s="246">
        <v>2035</v>
      </c>
      <c r="G6" s="246">
        <v>20</v>
      </c>
      <c r="H6" s="246">
        <v>8</v>
      </c>
      <c r="I6" s="247">
        <v>0.99606879606879606</v>
      </c>
    </row>
    <row r="7" spans="1:9" ht="17.25" customHeight="1" x14ac:dyDescent="0.3">
      <c r="A7" s="129" t="s">
        <v>295</v>
      </c>
      <c r="B7" s="246">
        <v>595732</v>
      </c>
      <c r="C7" s="246">
        <v>39919</v>
      </c>
      <c r="D7" s="246">
        <v>39763</v>
      </c>
      <c r="E7" s="247">
        <v>0.93325354353971246</v>
      </c>
      <c r="F7" s="246">
        <v>79202</v>
      </c>
      <c r="G7" s="246">
        <v>1859</v>
      </c>
      <c r="H7" s="246">
        <v>1855</v>
      </c>
      <c r="I7" s="247">
        <v>0.97657887427085177</v>
      </c>
    </row>
    <row r="8" spans="1:9" ht="35" x14ac:dyDescent="0.3">
      <c r="A8" s="158" t="s">
        <v>178</v>
      </c>
      <c r="B8" s="156">
        <v>227823</v>
      </c>
      <c r="C8" s="156">
        <v>8788</v>
      </c>
      <c r="D8" s="156">
        <v>2620</v>
      </c>
      <c r="E8" s="157">
        <v>0.98849984417727799</v>
      </c>
      <c r="F8" s="156">
        <v>137085</v>
      </c>
      <c r="G8" s="156">
        <v>4000</v>
      </c>
      <c r="H8" s="156">
        <v>966</v>
      </c>
      <c r="I8" s="157">
        <v>0.99295327716380344</v>
      </c>
    </row>
    <row r="9" spans="1:9" x14ac:dyDescent="0.3">
      <c r="A9" s="159" t="s">
        <v>179</v>
      </c>
      <c r="B9" s="160">
        <v>823555</v>
      </c>
      <c r="C9" s="160">
        <v>48707</v>
      </c>
      <c r="D9" s="160">
        <v>42383</v>
      </c>
      <c r="E9" s="161">
        <v>0.94853652761503482</v>
      </c>
      <c r="F9" s="160">
        <v>216287</v>
      </c>
      <c r="G9" s="160">
        <v>5859</v>
      </c>
      <c r="H9" s="160">
        <v>2821</v>
      </c>
      <c r="I9" s="161">
        <v>0.98695714490468678</v>
      </c>
    </row>
    <row r="10" spans="1:9" ht="14.25" customHeight="1" x14ac:dyDescent="0.3">
      <c r="A10" s="281" t="s">
        <v>704</v>
      </c>
      <c r="B10" s="281"/>
      <c r="C10" s="281"/>
      <c r="D10" s="281"/>
      <c r="E10" s="281"/>
      <c r="F10" s="162"/>
      <c r="G10" s="162"/>
      <c r="H10" s="162"/>
      <c r="I10" s="162"/>
    </row>
    <row r="11" spans="1:9" ht="14.25" customHeight="1" x14ac:dyDescent="0.3">
      <c r="A11" s="29"/>
    </row>
  </sheetData>
  <mergeCells count="12">
    <mergeCell ref="A10:E10"/>
    <mergeCell ref="I3:I4"/>
    <mergeCell ref="B2:E2"/>
    <mergeCell ref="F2:I2"/>
    <mergeCell ref="A3:A4"/>
    <mergeCell ref="B3:B4"/>
    <mergeCell ref="C3:C4"/>
    <mergeCell ref="D3:D4"/>
    <mergeCell ref="E3:E4"/>
    <mergeCell ref="F3:F4"/>
    <mergeCell ref="G3:G4"/>
    <mergeCell ref="H3:H4"/>
  </mergeCells>
  <pageMargins left="0.7" right="0.7" top="0.86458333333333337" bottom="0.75" header="0.3" footer="0.3"/>
  <pageSetup orientation="landscape" r:id="rId1"/>
  <headerFooter>
    <oddHeader>&amp;C&amp;"Arial,Bold"&amp;16&amp;K000000 2024 Truck and Bus Regulation Compliance Rate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8BD-9FF4-4643-B260-FF1A04122AE4}">
  <sheetPr>
    <pageSetUpPr fitToPage="1"/>
  </sheetPr>
  <dimension ref="A1:E42"/>
  <sheetViews>
    <sheetView showGridLines="0" view="pageLayout" topLeftCell="A15" zoomScaleNormal="100" workbookViewId="0">
      <selection activeCell="A42" sqref="A42"/>
    </sheetView>
  </sheetViews>
  <sheetFormatPr defaultColWidth="6.54296875" defaultRowHeight="14.5" x14ac:dyDescent="0.35"/>
  <cols>
    <col min="1" max="1" width="22.453125" bestFit="1" customWidth="1"/>
    <col min="2" max="5" width="15.54296875" customWidth="1"/>
    <col min="6" max="6" width="17.453125" customWidth="1"/>
    <col min="7" max="7" width="16.7265625" customWidth="1"/>
    <col min="8" max="8" width="16.26953125" customWidth="1"/>
  </cols>
  <sheetData>
    <row r="1" spans="1:5" ht="38.5" x14ac:dyDescent="0.35">
      <c r="A1" s="218" t="s">
        <v>202</v>
      </c>
      <c r="B1" s="219" t="s">
        <v>263</v>
      </c>
      <c r="C1" s="220" t="s">
        <v>670</v>
      </c>
      <c r="D1" s="219" t="s">
        <v>124</v>
      </c>
      <c r="E1" s="220" t="s">
        <v>671</v>
      </c>
    </row>
    <row r="2" spans="1:5" x14ac:dyDescent="0.35">
      <c r="A2" s="213" t="s">
        <v>203</v>
      </c>
      <c r="B2" s="214" t="s">
        <v>40</v>
      </c>
      <c r="C2" s="214" t="s">
        <v>40</v>
      </c>
      <c r="D2" s="214" t="s">
        <v>40</v>
      </c>
      <c r="E2" s="214" t="s">
        <v>40</v>
      </c>
    </row>
    <row r="3" spans="1:5" x14ac:dyDescent="0.35">
      <c r="A3" s="213" t="s">
        <v>204</v>
      </c>
      <c r="B3" s="214" t="s">
        <v>205</v>
      </c>
      <c r="C3" s="214" t="s">
        <v>40</v>
      </c>
      <c r="D3" s="214" t="s">
        <v>40</v>
      </c>
      <c r="E3" s="214" t="s">
        <v>40</v>
      </c>
    </row>
    <row r="4" spans="1:5" x14ac:dyDescent="0.35">
      <c r="A4" s="213" t="s">
        <v>206</v>
      </c>
      <c r="B4" s="214" t="s">
        <v>205</v>
      </c>
      <c r="C4" s="214" t="s">
        <v>205</v>
      </c>
      <c r="D4" s="214" t="s">
        <v>40</v>
      </c>
      <c r="E4" s="214" t="s">
        <v>205</v>
      </c>
    </row>
    <row r="5" spans="1:5" x14ac:dyDescent="0.35">
      <c r="A5" s="213" t="s">
        <v>207</v>
      </c>
      <c r="B5" s="214" t="s">
        <v>40</v>
      </c>
      <c r="C5" s="214" t="s">
        <v>205</v>
      </c>
      <c r="D5" s="214" t="s">
        <v>40</v>
      </c>
      <c r="E5" s="214" t="s">
        <v>40</v>
      </c>
    </row>
    <row r="6" spans="1:5" x14ac:dyDescent="0.35">
      <c r="A6" s="213" t="s">
        <v>208</v>
      </c>
      <c r="B6" s="214" t="s">
        <v>40</v>
      </c>
      <c r="C6" s="214" t="s">
        <v>40</v>
      </c>
      <c r="D6" s="214" t="s">
        <v>40</v>
      </c>
      <c r="E6" s="214" t="s">
        <v>40</v>
      </c>
    </row>
    <row r="7" spans="1:5" x14ac:dyDescent="0.35">
      <c r="A7" s="213" t="s">
        <v>209</v>
      </c>
      <c r="B7" s="214" t="s">
        <v>40</v>
      </c>
      <c r="C7" s="214" t="s">
        <v>205</v>
      </c>
      <c r="D7" s="214" t="s">
        <v>40</v>
      </c>
      <c r="E7" s="214" t="s">
        <v>40</v>
      </c>
    </row>
    <row r="8" spans="1:5" x14ac:dyDescent="0.35">
      <c r="A8" s="213" t="s">
        <v>210</v>
      </c>
      <c r="B8" s="214" t="s">
        <v>205</v>
      </c>
      <c r="C8" s="214" t="s">
        <v>40</v>
      </c>
      <c r="D8" s="214" t="s">
        <v>40</v>
      </c>
      <c r="E8" s="214" t="s">
        <v>40</v>
      </c>
    </row>
    <row r="9" spans="1:5" x14ac:dyDescent="0.35">
      <c r="A9" s="213" t="s">
        <v>211</v>
      </c>
      <c r="B9" s="214" t="s">
        <v>40</v>
      </c>
      <c r="C9" s="214" t="s">
        <v>40</v>
      </c>
      <c r="D9" s="214" t="s">
        <v>40</v>
      </c>
      <c r="E9" s="214" t="s">
        <v>40</v>
      </c>
    </row>
    <row r="10" spans="1:5" x14ac:dyDescent="0.35">
      <c r="A10" s="213" t="s">
        <v>212</v>
      </c>
      <c r="B10" s="214" t="s">
        <v>205</v>
      </c>
      <c r="C10" s="214" t="s">
        <v>205</v>
      </c>
      <c r="D10" s="214" t="s">
        <v>40</v>
      </c>
      <c r="E10" s="214" t="s">
        <v>107</v>
      </c>
    </row>
    <row r="11" spans="1:5" x14ac:dyDescent="0.35">
      <c r="A11" s="213" t="s">
        <v>213</v>
      </c>
      <c r="B11" s="214" t="s">
        <v>40</v>
      </c>
      <c r="C11" s="214" t="s">
        <v>205</v>
      </c>
      <c r="D11" s="214" t="s">
        <v>40</v>
      </c>
      <c r="E11" s="214" t="s">
        <v>40</v>
      </c>
    </row>
    <row r="12" spans="1:5" x14ac:dyDescent="0.35">
      <c r="A12" s="213" t="s">
        <v>214</v>
      </c>
      <c r="B12" s="214" t="s">
        <v>40</v>
      </c>
      <c r="C12" s="214" t="s">
        <v>40</v>
      </c>
      <c r="D12" s="214" t="s">
        <v>40</v>
      </c>
      <c r="E12" s="214" t="s">
        <v>40</v>
      </c>
    </row>
    <row r="13" spans="1:5" x14ac:dyDescent="0.35">
      <c r="A13" s="213" t="s">
        <v>163</v>
      </c>
      <c r="B13" s="214" t="s">
        <v>205</v>
      </c>
      <c r="C13" s="214" t="s">
        <v>40</v>
      </c>
      <c r="D13" s="214" t="s">
        <v>40</v>
      </c>
      <c r="E13" s="214" t="s">
        <v>40</v>
      </c>
    </row>
    <row r="14" spans="1:5" x14ac:dyDescent="0.35">
      <c r="A14" s="213" t="s">
        <v>215</v>
      </c>
      <c r="B14" s="214" t="s">
        <v>205</v>
      </c>
      <c r="C14" s="214" t="s">
        <v>40</v>
      </c>
      <c r="D14" s="214" t="s">
        <v>40</v>
      </c>
      <c r="E14" s="214" t="s">
        <v>40</v>
      </c>
    </row>
    <row r="15" spans="1:5" x14ac:dyDescent="0.35">
      <c r="A15" s="213" t="s">
        <v>216</v>
      </c>
      <c r="B15" s="214" t="s">
        <v>205</v>
      </c>
      <c r="C15" s="221" t="s">
        <v>205</v>
      </c>
      <c r="D15" s="214" t="s">
        <v>40</v>
      </c>
      <c r="E15" s="214" t="s">
        <v>40</v>
      </c>
    </row>
    <row r="16" spans="1:5" x14ac:dyDescent="0.35">
      <c r="A16" s="213" t="s">
        <v>217</v>
      </c>
      <c r="B16" s="214" t="s">
        <v>40</v>
      </c>
      <c r="C16" s="214" t="s">
        <v>40</v>
      </c>
      <c r="D16" s="214" t="s">
        <v>40</v>
      </c>
      <c r="E16" s="214" t="s">
        <v>40</v>
      </c>
    </row>
    <row r="17" spans="1:5" x14ac:dyDescent="0.35">
      <c r="A17" s="213" t="s">
        <v>218</v>
      </c>
      <c r="B17" s="214" t="s">
        <v>205</v>
      </c>
      <c r="C17" s="214" t="s">
        <v>40</v>
      </c>
      <c r="D17" s="214" t="s">
        <v>40</v>
      </c>
      <c r="E17" s="214" t="s">
        <v>40</v>
      </c>
    </row>
    <row r="18" spans="1:5" x14ac:dyDescent="0.35">
      <c r="A18" s="213" t="s">
        <v>219</v>
      </c>
      <c r="B18" s="214" t="s">
        <v>40</v>
      </c>
      <c r="C18" s="214" t="s">
        <v>40</v>
      </c>
      <c r="D18" s="214" t="s">
        <v>40</v>
      </c>
      <c r="E18" s="214" t="s">
        <v>40</v>
      </c>
    </row>
    <row r="19" spans="1:5" x14ac:dyDescent="0.35">
      <c r="A19" s="213" t="s">
        <v>220</v>
      </c>
      <c r="B19" s="214" t="s">
        <v>205</v>
      </c>
      <c r="C19" s="214" t="s">
        <v>205</v>
      </c>
      <c r="D19" s="214" t="s">
        <v>40</v>
      </c>
      <c r="E19" s="214" t="s">
        <v>40</v>
      </c>
    </row>
    <row r="20" spans="1:5" x14ac:dyDescent="0.35">
      <c r="A20" s="213" t="s">
        <v>221</v>
      </c>
      <c r="B20" s="214" t="s">
        <v>205</v>
      </c>
      <c r="C20" s="214" t="s">
        <v>205</v>
      </c>
      <c r="D20" s="214" t="s">
        <v>40</v>
      </c>
      <c r="E20" s="214" t="s">
        <v>40</v>
      </c>
    </row>
    <row r="21" spans="1:5" x14ac:dyDescent="0.35">
      <c r="A21" s="213" t="s">
        <v>222</v>
      </c>
      <c r="B21" s="214" t="s">
        <v>205</v>
      </c>
      <c r="C21" s="214" t="s">
        <v>205</v>
      </c>
      <c r="D21" s="214" t="s">
        <v>40</v>
      </c>
      <c r="E21" s="214" t="s">
        <v>205</v>
      </c>
    </row>
    <row r="22" spans="1:5" x14ac:dyDescent="0.35">
      <c r="A22" s="213" t="s">
        <v>223</v>
      </c>
      <c r="B22" s="214" t="s">
        <v>205</v>
      </c>
      <c r="C22" s="214" t="s">
        <v>40</v>
      </c>
      <c r="D22" s="214" t="s">
        <v>40</v>
      </c>
      <c r="E22" s="214" t="s">
        <v>40</v>
      </c>
    </row>
    <row r="23" spans="1:5" x14ac:dyDescent="0.35">
      <c r="A23" s="213" t="s">
        <v>224</v>
      </c>
      <c r="B23" s="214" t="s">
        <v>40</v>
      </c>
      <c r="C23" s="214" t="s">
        <v>40</v>
      </c>
      <c r="D23" s="214" t="s">
        <v>40</v>
      </c>
      <c r="E23" s="214" t="s">
        <v>40</v>
      </c>
    </row>
    <row r="24" spans="1:5" x14ac:dyDescent="0.35">
      <c r="A24" s="213" t="s">
        <v>169</v>
      </c>
      <c r="B24" s="214" t="s">
        <v>205</v>
      </c>
      <c r="C24" s="214" t="s">
        <v>40</v>
      </c>
      <c r="D24" s="214" t="s">
        <v>40</v>
      </c>
      <c r="E24" s="214" t="s">
        <v>40</v>
      </c>
    </row>
    <row r="25" spans="1:5" x14ac:dyDescent="0.35">
      <c r="A25" s="213" t="s">
        <v>225</v>
      </c>
      <c r="B25" s="214" t="s">
        <v>205</v>
      </c>
      <c r="C25" s="214" t="s">
        <v>205</v>
      </c>
      <c r="D25" s="214" t="s">
        <v>40</v>
      </c>
      <c r="E25" s="214" t="s">
        <v>40</v>
      </c>
    </row>
    <row r="26" spans="1:5" x14ac:dyDescent="0.35">
      <c r="A26" s="213" t="s">
        <v>226</v>
      </c>
      <c r="B26" s="214" t="s">
        <v>205</v>
      </c>
      <c r="C26" s="214" t="s">
        <v>40</v>
      </c>
      <c r="D26" s="214" t="s">
        <v>40</v>
      </c>
      <c r="E26" s="214" t="s">
        <v>205</v>
      </c>
    </row>
    <row r="27" spans="1:5" x14ac:dyDescent="0.35">
      <c r="A27" s="213" t="s">
        <v>700</v>
      </c>
      <c r="B27" s="214" t="s">
        <v>205</v>
      </c>
      <c r="C27" s="214" t="s">
        <v>205</v>
      </c>
      <c r="D27" s="221" t="s">
        <v>669</v>
      </c>
      <c r="E27" s="214" t="s">
        <v>40</v>
      </c>
    </row>
    <row r="28" spans="1:5" x14ac:dyDescent="0.35">
      <c r="A28" s="213" t="s">
        <v>227</v>
      </c>
      <c r="B28" s="214" t="s">
        <v>205</v>
      </c>
      <c r="C28" s="214" t="s">
        <v>205</v>
      </c>
      <c r="D28" s="214" t="s">
        <v>40</v>
      </c>
      <c r="E28" s="214" t="s">
        <v>40</v>
      </c>
    </row>
    <row r="29" spans="1:5" x14ac:dyDescent="0.35">
      <c r="A29" s="213" t="s">
        <v>228</v>
      </c>
      <c r="B29" s="214" t="s">
        <v>205</v>
      </c>
      <c r="C29" s="214" t="s">
        <v>205</v>
      </c>
      <c r="D29" s="214" t="s">
        <v>40</v>
      </c>
      <c r="E29" s="214" t="s">
        <v>40</v>
      </c>
    </row>
    <row r="30" spans="1:5" x14ac:dyDescent="0.35">
      <c r="A30" s="213" t="s">
        <v>229</v>
      </c>
      <c r="B30" s="214" t="s">
        <v>40</v>
      </c>
      <c r="C30" s="214" t="s">
        <v>40</v>
      </c>
      <c r="D30" s="214" t="s">
        <v>40</v>
      </c>
      <c r="E30" s="214" t="s">
        <v>40</v>
      </c>
    </row>
    <row r="31" spans="1:5" x14ac:dyDescent="0.35">
      <c r="A31" s="213" t="s">
        <v>230</v>
      </c>
      <c r="B31" s="214" t="s">
        <v>40</v>
      </c>
      <c r="C31" s="214" t="s">
        <v>40</v>
      </c>
      <c r="D31" s="214" t="s">
        <v>40</v>
      </c>
      <c r="E31" s="214" t="s">
        <v>40</v>
      </c>
    </row>
    <row r="32" spans="1:5" x14ac:dyDescent="0.35">
      <c r="A32" s="213" t="s">
        <v>701</v>
      </c>
      <c r="B32" s="214" t="s">
        <v>205</v>
      </c>
      <c r="C32" s="214" t="s">
        <v>205</v>
      </c>
      <c r="D32" s="221" t="s">
        <v>669</v>
      </c>
      <c r="E32" s="221" t="s">
        <v>669</v>
      </c>
    </row>
    <row r="33" spans="1:5" x14ac:dyDescent="0.35">
      <c r="A33" s="213" t="s">
        <v>231</v>
      </c>
      <c r="B33" s="214" t="s">
        <v>205</v>
      </c>
      <c r="C33" s="214" t="s">
        <v>205</v>
      </c>
      <c r="D33" s="221" t="s">
        <v>40</v>
      </c>
      <c r="E33" s="214" t="s">
        <v>40</v>
      </c>
    </row>
    <row r="34" spans="1:5" x14ac:dyDescent="0.35">
      <c r="A34" s="213" t="s">
        <v>232</v>
      </c>
      <c r="B34" s="214" t="s">
        <v>40</v>
      </c>
      <c r="C34" s="214" t="s">
        <v>40</v>
      </c>
      <c r="D34" s="221" t="s">
        <v>40</v>
      </c>
      <c r="E34" s="214" t="s">
        <v>40</v>
      </c>
    </row>
    <row r="35" spans="1:5" x14ac:dyDescent="0.35">
      <c r="A35" s="213" t="s">
        <v>702</v>
      </c>
      <c r="B35" s="214" t="s">
        <v>205</v>
      </c>
      <c r="C35" s="214" t="s">
        <v>205</v>
      </c>
      <c r="D35" s="221" t="s">
        <v>669</v>
      </c>
      <c r="E35" s="214" t="s">
        <v>40</v>
      </c>
    </row>
    <row r="36" spans="1:5" x14ac:dyDescent="0.35">
      <c r="A36" s="213" t="s">
        <v>233</v>
      </c>
      <c r="B36" s="214" t="s">
        <v>205</v>
      </c>
      <c r="C36" s="214" t="s">
        <v>205</v>
      </c>
      <c r="D36" s="214" t="s">
        <v>40</v>
      </c>
      <c r="E36" s="214" t="s">
        <v>205</v>
      </c>
    </row>
    <row r="37" spans="1:5" ht="13.5" customHeight="1" x14ac:dyDescent="0.35">
      <c r="A37" s="235" t="s">
        <v>672</v>
      </c>
    </row>
    <row r="38" spans="1:5" ht="13.5" customHeight="1" x14ac:dyDescent="0.35">
      <c r="A38" s="227" t="s">
        <v>673</v>
      </c>
    </row>
    <row r="39" spans="1:5" s="25" customFormat="1" ht="11.5" x14ac:dyDescent="0.25">
      <c r="A39" s="235" t="s">
        <v>674</v>
      </c>
    </row>
    <row r="40" spans="1:5" s="25" customFormat="1" ht="11.5" x14ac:dyDescent="0.25">
      <c r="A40" s="235" t="s">
        <v>675</v>
      </c>
    </row>
    <row r="41" spans="1:5" s="25" customFormat="1" ht="11.5" x14ac:dyDescent="0.25">
      <c r="A41" s="235" t="s">
        <v>676</v>
      </c>
    </row>
    <row r="42" spans="1:5" s="25" customFormat="1" ht="11.5" x14ac:dyDescent="0.25">
      <c r="A42" s="235" t="s">
        <v>677</v>
      </c>
    </row>
  </sheetData>
  <pageMargins left="0.7" right="0.7" top="0.75" bottom="0.75" header="0.3" footer="0.3"/>
  <pageSetup scale="81" orientation="landscape" r:id="rId1"/>
  <headerFooter>
    <oddHeader>&amp;C&amp;"Arial,Bold"&amp;16&amp;K000000 2024 District Agreements to Enforce CARB Programs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CED3-58DA-4391-86C7-BDCFA9364043}">
  <dimension ref="A1:L56"/>
  <sheetViews>
    <sheetView showGridLines="0" view="pageLayout" topLeftCell="A9" zoomScaleNormal="110" workbookViewId="0">
      <selection activeCell="A47" sqref="A47"/>
    </sheetView>
  </sheetViews>
  <sheetFormatPr defaultColWidth="3.453125" defaultRowHeight="14.5" x14ac:dyDescent="0.35"/>
  <cols>
    <col min="1" max="1" width="30" customWidth="1"/>
    <col min="2" max="2" width="9.26953125" customWidth="1"/>
    <col min="3" max="3" width="10.54296875" customWidth="1"/>
    <col min="4" max="4" width="9.81640625" customWidth="1"/>
    <col min="5" max="5" width="11.90625" customWidth="1"/>
    <col min="6" max="6" width="12.08984375" customWidth="1"/>
    <col min="7" max="7" width="11.08984375" customWidth="1"/>
    <col min="8" max="8" width="11.7265625" customWidth="1"/>
    <col min="9" max="9" width="5.7265625" customWidth="1"/>
    <col min="10" max="10" width="9.26953125" bestFit="1" customWidth="1"/>
    <col min="11" max="11" width="4.453125" bestFit="1" customWidth="1"/>
  </cols>
  <sheetData>
    <row r="1" spans="1:12" ht="49.5" customHeight="1" x14ac:dyDescent="0.35">
      <c r="A1" s="168" t="s">
        <v>0</v>
      </c>
      <c r="B1" s="170" t="s">
        <v>126</v>
      </c>
      <c r="C1" s="169" t="s">
        <v>127</v>
      </c>
      <c r="D1" s="170" t="s">
        <v>128</v>
      </c>
      <c r="E1" s="169" t="s">
        <v>678</v>
      </c>
      <c r="F1" s="169" t="s">
        <v>679</v>
      </c>
      <c r="G1" s="169" t="s">
        <v>290</v>
      </c>
      <c r="H1" s="169" t="s">
        <v>180</v>
      </c>
      <c r="I1" s="6"/>
    </row>
    <row r="2" spans="1:12" ht="19.5" customHeight="1" x14ac:dyDescent="0.35">
      <c r="A2" s="64" t="s">
        <v>10</v>
      </c>
      <c r="B2" s="166"/>
      <c r="C2" s="166"/>
      <c r="D2" s="166"/>
      <c r="E2" s="167"/>
      <c r="F2" s="167"/>
      <c r="G2" s="167"/>
      <c r="H2" s="167"/>
      <c r="I2" s="6"/>
    </row>
    <row r="3" spans="1:12" ht="17.649999999999999" customHeight="1" x14ac:dyDescent="0.35">
      <c r="A3" s="57" t="s">
        <v>683</v>
      </c>
      <c r="B3" s="213">
        <v>0</v>
      </c>
      <c r="C3" s="213">
        <v>0</v>
      </c>
      <c r="D3" s="213">
        <v>0</v>
      </c>
      <c r="E3" s="163">
        <v>0</v>
      </c>
      <c r="F3" s="164">
        <v>0</v>
      </c>
      <c r="G3" s="163">
        <v>0</v>
      </c>
      <c r="H3" s="240" t="s">
        <v>357</v>
      </c>
      <c r="I3" s="6"/>
    </row>
    <row r="4" spans="1:12" ht="15" customHeight="1" x14ac:dyDescent="0.35">
      <c r="A4" s="61" t="s">
        <v>9</v>
      </c>
      <c r="B4" s="166"/>
      <c r="C4" s="166"/>
      <c r="D4" s="166"/>
      <c r="E4" s="167"/>
      <c r="F4" s="167"/>
      <c r="G4" s="167"/>
      <c r="H4" s="167"/>
      <c r="I4" s="6"/>
    </row>
    <row r="5" spans="1:12" ht="15" customHeight="1" x14ac:dyDescent="0.35">
      <c r="A5" s="51" t="s">
        <v>354</v>
      </c>
      <c r="B5" s="213">
        <v>8</v>
      </c>
      <c r="C5" s="213">
        <v>4</v>
      </c>
      <c r="D5" s="213">
        <v>4</v>
      </c>
      <c r="E5" s="242">
        <v>1</v>
      </c>
      <c r="F5" s="242">
        <v>0.33333333333333298</v>
      </c>
      <c r="G5" s="242">
        <v>0.5</v>
      </c>
      <c r="H5" s="214" t="s">
        <v>297</v>
      </c>
      <c r="I5" s="6"/>
    </row>
    <row r="6" spans="1:12" x14ac:dyDescent="0.35">
      <c r="A6" s="51" t="s">
        <v>8</v>
      </c>
      <c r="B6" s="213">
        <v>59</v>
      </c>
      <c r="C6" s="213">
        <v>59</v>
      </c>
      <c r="D6" s="213">
        <v>0</v>
      </c>
      <c r="E6" s="242">
        <v>1</v>
      </c>
      <c r="F6" s="242">
        <v>1</v>
      </c>
      <c r="G6" s="242">
        <v>1</v>
      </c>
      <c r="H6" s="214" t="s">
        <v>299</v>
      </c>
      <c r="I6" s="6"/>
    </row>
    <row r="7" spans="1:12" x14ac:dyDescent="0.35">
      <c r="A7" s="51" t="s">
        <v>181</v>
      </c>
      <c r="B7" s="213">
        <v>225</v>
      </c>
      <c r="C7" s="213">
        <v>223</v>
      </c>
      <c r="D7" s="213">
        <v>2</v>
      </c>
      <c r="E7" s="242">
        <v>0.98888888888888804</v>
      </c>
      <c r="F7" s="242">
        <v>1</v>
      </c>
      <c r="G7" s="242">
        <v>0.99111111111111105</v>
      </c>
      <c r="H7" s="214" t="s">
        <v>299</v>
      </c>
      <c r="I7" s="6"/>
    </row>
    <row r="8" spans="1:12" ht="14.65" customHeight="1" x14ac:dyDescent="0.35">
      <c r="A8" s="51" t="s">
        <v>358</v>
      </c>
      <c r="B8" s="213">
        <v>8</v>
      </c>
      <c r="C8" s="213">
        <v>8</v>
      </c>
      <c r="D8" s="213">
        <v>0</v>
      </c>
      <c r="E8" s="242">
        <v>1</v>
      </c>
      <c r="F8" s="242">
        <v>1</v>
      </c>
      <c r="G8" s="242">
        <v>1</v>
      </c>
      <c r="H8" s="214" t="s">
        <v>299</v>
      </c>
      <c r="I8" s="165"/>
      <c r="K8" s="34"/>
      <c r="L8" s="34"/>
    </row>
    <row r="9" spans="1:12" x14ac:dyDescent="0.35">
      <c r="A9" s="61" t="s">
        <v>182</v>
      </c>
      <c r="B9" s="166"/>
      <c r="C9" s="166"/>
      <c r="D9" s="166"/>
      <c r="E9" s="243"/>
      <c r="F9" s="243"/>
      <c r="G9" s="243"/>
      <c r="H9" s="167"/>
      <c r="I9" s="6"/>
    </row>
    <row r="10" spans="1:12" x14ac:dyDescent="0.35">
      <c r="A10" s="213" t="s">
        <v>183</v>
      </c>
      <c r="B10" s="213">
        <v>1</v>
      </c>
      <c r="C10" s="213">
        <v>1</v>
      </c>
      <c r="D10" s="213">
        <v>0</v>
      </c>
      <c r="E10" s="244" t="s">
        <v>357</v>
      </c>
      <c r="F10" s="242">
        <v>1</v>
      </c>
      <c r="G10" s="242">
        <v>1</v>
      </c>
      <c r="H10" s="214" t="s">
        <v>299</v>
      </c>
      <c r="I10" s="6"/>
      <c r="K10" s="34"/>
    </row>
    <row r="11" spans="1:12" x14ac:dyDescent="0.35">
      <c r="A11" s="213" t="s">
        <v>684</v>
      </c>
      <c r="B11" s="213">
        <v>2432</v>
      </c>
      <c r="C11" s="213">
        <v>2280</v>
      </c>
      <c r="D11" s="213">
        <v>152</v>
      </c>
      <c r="E11" s="242">
        <v>0.94347464671654202</v>
      </c>
      <c r="F11" s="242">
        <v>0.93165174938974704</v>
      </c>
      <c r="G11" s="242">
        <v>0.9375</v>
      </c>
      <c r="H11" s="214" t="s">
        <v>298</v>
      </c>
      <c r="I11" s="6"/>
      <c r="K11" s="34"/>
    </row>
    <row r="12" spans="1:12" x14ac:dyDescent="0.35">
      <c r="A12" s="213" t="s">
        <v>685</v>
      </c>
      <c r="B12" s="213">
        <v>1444</v>
      </c>
      <c r="C12" s="213">
        <v>1378</v>
      </c>
      <c r="D12" s="213">
        <v>66</v>
      </c>
      <c r="E12" s="242">
        <v>0.92640692640692601</v>
      </c>
      <c r="F12" s="242">
        <v>0.98002663115845501</v>
      </c>
      <c r="G12" s="242">
        <v>0.95429362880886404</v>
      </c>
      <c r="H12" s="214" t="s">
        <v>299</v>
      </c>
      <c r="I12" s="6"/>
      <c r="K12" s="34"/>
    </row>
    <row r="13" spans="1:12" x14ac:dyDescent="0.35">
      <c r="A13" s="213" t="s">
        <v>686</v>
      </c>
      <c r="B13" s="213">
        <v>1551</v>
      </c>
      <c r="C13" s="213">
        <v>1350</v>
      </c>
      <c r="D13" s="213">
        <v>201</v>
      </c>
      <c r="E13" s="242">
        <v>0.86388140161725002</v>
      </c>
      <c r="F13" s="242">
        <v>0.876390605686032</v>
      </c>
      <c r="G13" s="242">
        <v>0.87040618955512505</v>
      </c>
      <c r="H13" s="214" t="s">
        <v>298</v>
      </c>
      <c r="I13" s="6"/>
      <c r="K13" s="34"/>
    </row>
    <row r="14" spans="1:12" x14ac:dyDescent="0.35">
      <c r="A14" s="213" t="s">
        <v>687</v>
      </c>
      <c r="B14" s="213">
        <v>1595</v>
      </c>
      <c r="C14" s="213">
        <v>1132</v>
      </c>
      <c r="D14" s="213">
        <v>463</v>
      </c>
      <c r="E14" s="242">
        <v>0.65456989247311803</v>
      </c>
      <c r="F14" s="242">
        <v>0.75793184488836596</v>
      </c>
      <c r="G14" s="242">
        <v>0.70971786833855799</v>
      </c>
      <c r="H14" s="214" t="s">
        <v>297</v>
      </c>
      <c r="I14" s="6"/>
      <c r="K14" s="34"/>
    </row>
    <row r="15" spans="1:12" x14ac:dyDescent="0.35">
      <c r="A15" s="213" t="s">
        <v>688</v>
      </c>
      <c r="B15" s="213">
        <v>1</v>
      </c>
      <c r="C15" s="213">
        <v>0</v>
      </c>
      <c r="D15" s="213">
        <v>1</v>
      </c>
      <c r="E15" s="242">
        <v>0</v>
      </c>
      <c r="F15" s="244" t="s">
        <v>357</v>
      </c>
      <c r="G15" s="242">
        <v>0</v>
      </c>
      <c r="H15" s="214" t="s">
        <v>297</v>
      </c>
      <c r="I15" s="6"/>
      <c r="K15" s="34"/>
    </row>
    <row r="16" spans="1:12" x14ac:dyDescent="0.35">
      <c r="A16" s="213" t="s">
        <v>689</v>
      </c>
      <c r="B16" s="213">
        <v>2080</v>
      </c>
      <c r="C16" s="213">
        <v>2059</v>
      </c>
      <c r="D16" s="213">
        <v>21</v>
      </c>
      <c r="E16" s="242">
        <v>0.99098196392785498</v>
      </c>
      <c r="F16" s="242">
        <v>0.98890942698706097</v>
      </c>
      <c r="G16" s="242">
        <v>0.98990384615384597</v>
      </c>
      <c r="H16" s="214" t="s">
        <v>299</v>
      </c>
      <c r="I16" s="6"/>
      <c r="K16" s="34"/>
    </row>
    <row r="17" spans="1:11" x14ac:dyDescent="0.35">
      <c r="A17" s="213" t="s">
        <v>690</v>
      </c>
      <c r="B17" s="213">
        <v>3902</v>
      </c>
      <c r="C17" s="213">
        <v>3728</v>
      </c>
      <c r="D17" s="213">
        <v>174</v>
      </c>
      <c r="E17" s="242">
        <v>0.95233160621761603</v>
      </c>
      <c r="F17" s="242">
        <v>0.95841784989858003</v>
      </c>
      <c r="G17" s="242">
        <v>0.95540748334187597</v>
      </c>
      <c r="H17" s="214" t="s">
        <v>299</v>
      </c>
      <c r="I17" s="6"/>
      <c r="K17" s="34"/>
    </row>
    <row r="18" spans="1:11" x14ac:dyDescent="0.35">
      <c r="A18" s="213" t="s">
        <v>184</v>
      </c>
      <c r="B18" s="213">
        <v>1612</v>
      </c>
      <c r="C18" s="213">
        <v>1604</v>
      </c>
      <c r="D18" s="213">
        <v>8</v>
      </c>
      <c r="E18" s="242">
        <v>0.99250000000000005</v>
      </c>
      <c r="F18" s="242">
        <v>0.99753694581280705</v>
      </c>
      <c r="G18" s="242">
        <v>0.99503722084367197</v>
      </c>
      <c r="H18" s="214" t="s">
        <v>299</v>
      </c>
      <c r="I18" s="6"/>
      <c r="K18" s="34"/>
    </row>
    <row r="19" spans="1:11" x14ac:dyDescent="0.35">
      <c r="A19" s="213" t="s">
        <v>185</v>
      </c>
      <c r="B19" s="213">
        <v>136</v>
      </c>
      <c r="C19" s="213">
        <v>100</v>
      </c>
      <c r="D19" s="213">
        <v>36</v>
      </c>
      <c r="E19" s="242">
        <v>0.74545454545454504</v>
      </c>
      <c r="F19" s="242">
        <v>0.72839506172839497</v>
      </c>
      <c r="G19" s="242">
        <v>0.73529411764705799</v>
      </c>
      <c r="H19" s="214" t="s">
        <v>297</v>
      </c>
      <c r="I19" s="6"/>
      <c r="K19" s="34"/>
    </row>
    <row r="20" spans="1:11" ht="15.65" customHeight="1" x14ac:dyDescent="0.35">
      <c r="A20" s="213" t="s">
        <v>691</v>
      </c>
      <c r="B20" s="213">
        <v>1</v>
      </c>
      <c r="C20" s="213">
        <v>1</v>
      </c>
      <c r="D20" s="213">
        <v>0</v>
      </c>
      <c r="E20" s="244" t="s">
        <v>357</v>
      </c>
      <c r="F20" s="242">
        <v>1</v>
      </c>
      <c r="G20" s="242">
        <v>1</v>
      </c>
      <c r="H20" s="214" t="s">
        <v>299</v>
      </c>
      <c r="I20" s="6"/>
      <c r="K20" s="34"/>
    </row>
    <row r="21" spans="1:11" ht="15.65" customHeight="1" x14ac:dyDescent="0.35">
      <c r="A21" s="213" t="s">
        <v>186</v>
      </c>
      <c r="B21" s="213">
        <v>29</v>
      </c>
      <c r="C21" s="213">
        <v>26</v>
      </c>
      <c r="D21" s="213">
        <v>3</v>
      </c>
      <c r="E21" s="242">
        <v>0.4</v>
      </c>
      <c r="F21" s="242">
        <v>1</v>
      </c>
      <c r="G21" s="242">
        <v>0.89655172413793105</v>
      </c>
      <c r="H21" s="214" t="s">
        <v>298</v>
      </c>
      <c r="I21" s="6"/>
      <c r="K21" s="34"/>
    </row>
    <row r="22" spans="1:11" ht="15.65" customHeight="1" x14ac:dyDescent="0.35">
      <c r="A22" s="213" t="s">
        <v>198</v>
      </c>
      <c r="B22" s="213">
        <v>331</v>
      </c>
      <c r="C22" s="213">
        <v>191</v>
      </c>
      <c r="D22" s="213">
        <v>140</v>
      </c>
      <c r="E22" s="242">
        <v>0.59574468085106302</v>
      </c>
      <c r="F22" s="242">
        <v>0.56315789473684197</v>
      </c>
      <c r="G22" s="242">
        <v>0.57703927492447105</v>
      </c>
      <c r="H22" s="214" t="s">
        <v>297</v>
      </c>
      <c r="I22" s="6"/>
      <c r="K22" s="34"/>
    </row>
    <row r="23" spans="1:11" ht="14.65" customHeight="1" x14ac:dyDescent="0.35">
      <c r="A23" s="213" t="s">
        <v>187</v>
      </c>
      <c r="B23" s="213">
        <v>2517</v>
      </c>
      <c r="C23" s="213">
        <v>2354</v>
      </c>
      <c r="D23" s="213">
        <v>163</v>
      </c>
      <c r="E23" s="163">
        <v>0.91633145615446498</v>
      </c>
      <c r="F23" s="242">
        <v>0.95368916797488201</v>
      </c>
      <c r="G23" s="242">
        <v>0.93524036551450096</v>
      </c>
      <c r="H23" s="214" t="s">
        <v>298</v>
      </c>
      <c r="I23" s="6"/>
      <c r="K23" s="34"/>
    </row>
    <row r="24" spans="1:11" x14ac:dyDescent="0.35">
      <c r="A24" s="61" t="s">
        <v>188</v>
      </c>
      <c r="B24" s="166"/>
      <c r="C24" s="166"/>
      <c r="D24" s="166"/>
      <c r="E24" s="243"/>
      <c r="F24" s="243"/>
      <c r="G24" s="243"/>
      <c r="H24" s="167"/>
      <c r="I24" s="6"/>
      <c r="J24" s="15"/>
    </row>
    <row r="25" spans="1:11" x14ac:dyDescent="0.35">
      <c r="A25" s="51" t="s">
        <v>190</v>
      </c>
      <c r="B25" s="213">
        <v>2149</v>
      </c>
      <c r="C25" s="213">
        <v>2149</v>
      </c>
      <c r="D25" s="213">
        <v>0</v>
      </c>
      <c r="E25" s="163">
        <v>1</v>
      </c>
      <c r="F25" s="242">
        <v>1</v>
      </c>
      <c r="G25" s="242">
        <v>1</v>
      </c>
      <c r="H25" s="214" t="s">
        <v>299</v>
      </c>
      <c r="I25" s="6"/>
      <c r="J25" s="15"/>
    </row>
    <row r="26" spans="1:11" x14ac:dyDescent="0.35">
      <c r="A26" s="51" t="s">
        <v>189</v>
      </c>
      <c r="B26" s="213">
        <v>16</v>
      </c>
      <c r="C26" s="213">
        <v>15</v>
      </c>
      <c r="D26" s="213">
        <v>1</v>
      </c>
      <c r="E26" s="242">
        <v>1</v>
      </c>
      <c r="F26" s="242">
        <v>0.91666666666666596</v>
      </c>
      <c r="G26" s="242">
        <v>0.9375</v>
      </c>
      <c r="H26" s="214" t="s">
        <v>298</v>
      </c>
      <c r="I26" s="6"/>
    </row>
    <row r="27" spans="1:11" x14ac:dyDescent="0.35">
      <c r="A27" s="51" t="s">
        <v>191</v>
      </c>
      <c r="B27" s="213">
        <v>580</v>
      </c>
      <c r="C27" s="213">
        <v>571</v>
      </c>
      <c r="D27" s="213">
        <v>9</v>
      </c>
      <c r="E27" s="242">
        <v>1</v>
      </c>
      <c r="F27" s="242">
        <v>0.98354661791590403</v>
      </c>
      <c r="G27" s="242">
        <v>0.98448275862068901</v>
      </c>
      <c r="H27" s="214" t="s">
        <v>299</v>
      </c>
      <c r="I27" s="6"/>
    </row>
    <row r="28" spans="1:11" x14ac:dyDescent="0.35">
      <c r="A28" s="51" t="s">
        <v>692</v>
      </c>
      <c r="B28" s="213">
        <v>3</v>
      </c>
      <c r="C28" s="213">
        <v>0</v>
      </c>
      <c r="D28" s="213">
        <v>3</v>
      </c>
      <c r="E28" s="244" t="s">
        <v>357</v>
      </c>
      <c r="F28" s="242">
        <v>0</v>
      </c>
      <c r="G28" s="242">
        <v>0</v>
      </c>
      <c r="H28" s="214" t="s">
        <v>297</v>
      </c>
      <c r="I28" s="6"/>
    </row>
    <row r="29" spans="1:11" x14ac:dyDescent="0.35">
      <c r="A29" s="215" t="s">
        <v>359</v>
      </c>
      <c r="B29" s="213">
        <v>6101</v>
      </c>
      <c r="C29" s="213">
        <v>6091</v>
      </c>
      <c r="D29" s="213">
        <v>10</v>
      </c>
      <c r="E29" s="242">
        <v>1</v>
      </c>
      <c r="F29" s="242">
        <v>0.99789118515394304</v>
      </c>
      <c r="G29" s="242">
        <v>0.99836092443861602</v>
      </c>
      <c r="H29" s="214" t="s">
        <v>299</v>
      </c>
      <c r="I29" s="6"/>
    </row>
    <row r="30" spans="1:11" ht="15" customHeight="1" x14ac:dyDescent="0.35">
      <c r="A30" s="51" t="s">
        <v>198</v>
      </c>
      <c r="B30" s="213">
        <v>52</v>
      </c>
      <c r="C30" s="213">
        <v>52</v>
      </c>
      <c r="D30" s="213">
        <v>0</v>
      </c>
      <c r="E30" s="163" t="s">
        <v>357</v>
      </c>
      <c r="F30" s="242">
        <v>1</v>
      </c>
      <c r="G30" s="242">
        <v>1</v>
      </c>
      <c r="H30" s="214" t="s">
        <v>299</v>
      </c>
      <c r="I30" s="6"/>
    </row>
    <row r="31" spans="1:11" ht="14.65" customHeight="1" x14ac:dyDescent="0.35">
      <c r="A31" s="64" t="s">
        <v>315</v>
      </c>
      <c r="B31" s="166"/>
      <c r="C31" s="166"/>
      <c r="D31" s="166"/>
      <c r="E31" s="243"/>
      <c r="F31" s="243"/>
      <c r="G31" s="243"/>
      <c r="H31" s="167"/>
      <c r="I31" s="6"/>
    </row>
    <row r="32" spans="1:11" x14ac:dyDescent="0.35">
      <c r="A32" s="51" t="s">
        <v>262</v>
      </c>
      <c r="B32" s="213">
        <v>2</v>
      </c>
      <c r="C32" s="213">
        <v>0</v>
      </c>
      <c r="D32" s="213">
        <v>2</v>
      </c>
      <c r="E32" s="242">
        <v>0</v>
      </c>
      <c r="F32" s="242" t="s">
        <v>357</v>
      </c>
      <c r="G32" s="242">
        <v>0</v>
      </c>
      <c r="H32" s="214" t="s">
        <v>297</v>
      </c>
      <c r="I32" s="6"/>
    </row>
    <row r="33" spans="1:9" x14ac:dyDescent="0.35">
      <c r="A33" s="51" t="s">
        <v>264</v>
      </c>
      <c r="B33" s="213">
        <v>8</v>
      </c>
      <c r="C33" s="213">
        <v>8</v>
      </c>
      <c r="D33" s="213">
        <v>0</v>
      </c>
      <c r="E33" s="242">
        <v>1</v>
      </c>
      <c r="F33" s="242">
        <v>1</v>
      </c>
      <c r="G33" s="242">
        <v>1</v>
      </c>
      <c r="H33" s="214" t="s">
        <v>299</v>
      </c>
      <c r="I33" s="6"/>
    </row>
    <row r="34" spans="1:9" x14ac:dyDescent="0.35">
      <c r="A34" s="51" t="s">
        <v>124</v>
      </c>
      <c r="B34" s="213">
        <v>2</v>
      </c>
      <c r="C34" s="213">
        <v>2</v>
      </c>
      <c r="D34" s="213">
        <v>0</v>
      </c>
      <c r="E34" s="242">
        <v>1</v>
      </c>
      <c r="F34" s="242" t="s">
        <v>357</v>
      </c>
      <c r="G34" s="242">
        <v>1</v>
      </c>
      <c r="H34" s="214" t="s">
        <v>299</v>
      </c>
      <c r="I34" s="6"/>
    </row>
    <row r="35" spans="1:9" x14ac:dyDescent="0.35">
      <c r="A35" s="61" t="s">
        <v>192</v>
      </c>
      <c r="B35" s="166"/>
      <c r="C35" s="166"/>
      <c r="D35" s="166"/>
      <c r="E35" s="243"/>
      <c r="F35" s="243"/>
      <c r="G35" s="243"/>
      <c r="H35" s="167"/>
      <c r="I35" s="6"/>
    </row>
    <row r="36" spans="1:9" x14ac:dyDescent="0.35">
      <c r="A36" s="51" t="s">
        <v>694</v>
      </c>
      <c r="B36" s="213">
        <v>89</v>
      </c>
      <c r="C36" s="213">
        <v>79</v>
      </c>
      <c r="D36" s="213">
        <v>10</v>
      </c>
      <c r="E36" s="242">
        <v>0.88135593220338904</v>
      </c>
      <c r="F36" s="242">
        <v>0.9</v>
      </c>
      <c r="G36" s="242">
        <v>0.88764044943820197</v>
      </c>
      <c r="H36" s="214" t="s">
        <v>298</v>
      </c>
      <c r="I36" s="6"/>
    </row>
    <row r="37" spans="1:9" x14ac:dyDescent="0.35">
      <c r="A37" s="51" t="s">
        <v>193</v>
      </c>
      <c r="B37" s="213">
        <v>154</v>
      </c>
      <c r="C37" s="213">
        <v>154</v>
      </c>
      <c r="D37" s="213">
        <v>0</v>
      </c>
      <c r="E37" s="242">
        <v>1</v>
      </c>
      <c r="F37" s="242">
        <v>1</v>
      </c>
      <c r="G37" s="242">
        <v>1</v>
      </c>
      <c r="H37" s="214" t="s">
        <v>299</v>
      </c>
      <c r="I37" s="6"/>
    </row>
    <row r="38" spans="1:9" x14ac:dyDescent="0.35">
      <c r="A38" s="51" t="s">
        <v>195</v>
      </c>
      <c r="B38" s="213">
        <v>14</v>
      </c>
      <c r="C38" s="213">
        <v>14</v>
      </c>
      <c r="D38" s="213">
        <v>0</v>
      </c>
      <c r="E38" s="242">
        <v>1</v>
      </c>
      <c r="F38" s="242">
        <v>1</v>
      </c>
      <c r="G38" s="242">
        <v>1</v>
      </c>
      <c r="H38" s="214" t="s">
        <v>299</v>
      </c>
      <c r="I38" s="6"/>
    </row>
    <row r="39" spans="1:9" x14ac:dyDescent="0.35">
      <c r="A39" s="51" t="s">
        <v>13</v>
      </c>
      <c r="B39" s="213">
        <v>336</v>
      </c>
      <c r="C39" s="213">
        <v>336</v>
      </c>
      <c r="D39" s="213">
        <v>0</v>
      </c>
      <c r="E39" s="242">
        <v>1</v>
      </c>
      <c r="F39" s="163">
        <v>1</v>
      </c>
      <c r="G39" s="242">
        <v>1</v>
      </c>
      <c r="H39" s="214" t="s">
        <v>299</v>
      </c>
      <c r="I39" s="6"/>
    </row>
    <row r="40" spans="1:9" x14ac:dyDescent="0.35">
      <c r="A40" s="51" t="s">
        <v>695</v>
      </c>
      <c r="B40" s="213">
        <v>153</v>
      </c>
      <c r="C40" s="213">
        <v>152</v>
      </c>
      <c r="D40" s="213">
        <v>1</v>
      </c>
      <c r="E40" s="242">
        <v>0.98750000000000004</v>
      </c>
      <c r="F40" s="163">
        <v>1</v>
      </c>
      <c r="G40" s="242">
        <v>0.99346405228758095</v>
      </c>
      <c r="H40" s="214" t="s">
        <v>299</v>
      </c>
      <c r="I40" s="6"/>
    </row>
    <row r="41" spans="1:9" x14ac:dyDescent="0.35">
      <c r="A41" s="51" t="s">
        <v>267</v>
      </c>
      <c r="B41" s="213">
        <v>2</v>
      </c>
      <c r="C41" s="213">
        <v>2</v>
      </c>
      <c r="D41" s="213">
        <v>0</v>
      </c>
      <c r="E41" s="242">
        <v>1</v>
      </c>
      <c r="F41" s="242" t="s">
        <v>357</v>
      </c>
      <c r="G41" s="242">
        <v>1</v>
      </c>
      <c r="H41" s="214" t="s">
        <v>299</v>
      </c>
      <c r="I41" s="6"/>
    </row>
    <row r="42" spans="1:9" x14ac:dyDescent="0.35">
      <c r="A42" s="51" t="s">
        <v>196</v>
      </c>
      <c r="B42" s="213">
        <v>342</v>
      </c>
      <c r="C42" s="213">
        <v>341</v>
      </c>
      <c r="D42" s="213">
        <v>1</v>
      </c>
      <c r="E42" s="242">
        <v>0.99555555555555497</v>
      </c>
      <c r="F42" s="242">
        <v>1</v>
      </c>
      <c r="G42" s="242">
        <v>0.99707602339181201</v>
      </c>
      <c r="H42" s="214" t="s">
        <v>299</v>
      </c>
      <c r="I42" s="6"/>
    </row>
    <row r="43" spans="1:9" x14ac:dyDescent="0.35">
      <c r="A43" s="51" t="s">
        <v>693</v>
      </c>
      <c r="B43" s="213">
        <v>1</v>
      </c>
      <c r="C43" s="213">
        <v>1</v>
      </c>
      <c r="D43" s="213">
        <v>0</v>
      </c>
      <c r="E43" s="242">
        <v>1</v>
      </c>
      <c r="F43" s="163" t="s">
        <v>357</v>
      </c>
      <c r="G43" s="242">
        <v>1</v>
      </c>
      <c r="H43" s="214" t="s">
        <v>299</v>
      </c>
      <c r="I43" s="6"/>
    </row>
    <row r="44" spans="1:9" x14ac:dyDescent="0.35">
      <c r="A44" s="227" t="s">
        <v>680</v>
      </c>
      <c r="B44" s="89"/>
      <c r="C44" s="89"/>
      <c r="D44" s="89"/>
      <c r="E44" s="89"/>
      <c r="F44" s="89"/>
      <c r="G44" s="89"/>
      <c r="H44" s="89"/>
      <c r="I44" s="6"/>
    </row>
    <row r="45" spans="1:9" x14ac:dyDescent="0.35">
      <c r="A45" s="235" t="s">
        <v>681</v>
      </c>
      <c r="B45" s="29"/>
      <c r="C45" s="29"/>
      <c r="D45" s="29"/>
      <c r="E45" s="29"/>
      <c r="F45" s="29"/>
      <c r="G45" s="29"/>
      <c r="H45" s="29"/>
    </row>
    <row r="46" spans="1:9" x14ac:dyDescent="0.35">
      <c r="A46" s="235" t="s">
        <v>682</v>
      </c>
      <c r="B46" s="29"/>
      <c r="C46" s="29"/>
      <c r="D46" s="29"/>
      <c r="E46" s="29"/>
      <c r="F46" s="29"/>
      <c r="G46" s="29"/>
      <c r="H46" s="29"/>
    </row>
    <row r="47" spans="1:9" x14ac:dyDescent="0.35">
      <c r="A47" s="29"/>
      <c r="B47" s="29"/>
      <c r="C47" s="29"/>
      <c r="D47" s="29"/>
      <c r="E47" s="29"/>
      <c r="F47" s="29"/>
      <c r="G47" s="29"/>
      <c r="H47" s="29"/>
    </row>
    <row r="48" spans="1:9" x14ac:dyDescent="0.35">
      <c r="A48" s="29"/>
      <c r="B48" s="29"/>
      <c r="C48" s="29"/>
      <c r="D48" s="29"/>
      <c r="E48" s="29"/>
      <c r="F48" s="29"/>
      <c r="G48" s="29"/>
      <c r="H48" s="29"/>
    </row>
    <row r="49" spans="1:8" x14ac:dyDescent="0.35">
      <c r="A49" s="29"/>
      <c r="B49" s="29"/>
      <c r="C49" s="29"/>
      <c r="D49" s="29"/>
      <c r="E49" s="29"/>
      <c r="F49" s="29"/>
      <c r="G49" s="29"/>
      <c r="H49" s="29"/>
    </row>
    <row r="50" spans="1:8" x14ac:dyDescent="0.35">
      <c r="A50" s="29"/>
      <c r="B50" s="29"/>
      <c r="C50" s="29"/>
      <c r="D50" s="29"/>
      <c r="E50" s="29"/>
      <c r="F50" s="29"/>
      <c r="G50" s="29"/>
      <c r="H50" s="29"/>
    </row>
    <row r="51" spans="1:8" x14ac:dyDescent="0.35">
      <c r="A51" s="29"/>
      <c r="B51" s="29"/>
      <c r="C51" s="29"/>
      <c r="D51" s="29"/>
      <c r="E51" s="29"/>
      <c r="F51" s="29"/>
      <c r="G51" s="29"/>
      <c r="H51" s="29"/>
    </row>
    <row r="52" spans="1:8" x14ac:dyDescent="0.35">
      <c r="A52" s="29"/>
      <c r="B52" s="29"/>
      <c r="C52" s="29"/>
      <c r="D52" s="29"/>
      <c r="E52" s="29"/>
      <c r="F52" s="29"/>
      <c r="G52" s="29"/>
      <c r="H52" s="29"/>
    </row>
    <row r="53" spans="1:8" x14ac:dyDescent="0.35">
      <c r="A53" s="29"/>
      <c r="B53" s="29"/>
      <c r="C53" s="29"/>
      <c r="D53" s="29"/>
      <c r="E53" s="29"/>
      <c r="F53" s="29"/>
      <c r="G53" s="29"/>
      <c r="H53" s="29"/>
    </row>
    <row r="54" spans="1:8" x14ac:dyDescent="0.35">
      <c r="A54" s="29"/>
      <c r="B54" s="29"/>
      <c r="C54" s="29"/>
      <c r="D54" s="29"/>
      <c r="E54" s="29"/>
      <c r="F54" s="29"/>
      <c r="G54" s="29"/>
      <c r="H54" s="29"/>
    </row>
    <row r="55" spans="1:8" x14ac:dyDescent="0.35">
      <c r="A55" s="29"/>
      <c r="B55" s="29"/>
      <c r="C55" s="29"/>
      <c r="D55" s="29"/>
      <c r="E55" s="29"/>
      <c r="F55" s="29"/>
      <c r="G55" s="29"/>
      <c r="H55" s="29"/>
    </row>
    <row r="56" spans="1:8" x14ac:dyDescent="0.35">
      <c r="A56" s="29"/>
      <c r="B56" s="29"/>
      <c r="C56" s="29"/>
      <c r="D56" s="29"/>
      <c r="E56" s="29"/>
      <c r="F56" s="29"/>
      <c r="G56" s="29"/>
      <c r="H56" s="29"/>
    </row>
  </sheetData>
  <pageMargins left="0.7" right="0.7" top="0.90625" bottom="0.75" header="0.3" footer="0.3"/>
  <pageSetup scale="79" orientation="portrait" r:id="rId1"/>
  <headerFooter>
    <oddHeader>&amp;C&amp;"Arial,Bold"&amp;16 &amp;K0000002024 EDVS Compliance Rates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13CE-88FA-4916-99CD-36BE41B146CF}">
  <dimension ref="A1:L63"/>
  <sheetViews>
    <sheetView showGridLines="0" view="pageLayout" zoomScaleNormal="110" workbookViewId="0">
      <selection activeCell="A55" sqref="A55"/>
    </sheetView>
  </sheetViews>
  <sheetFormatPr defaultColWidth="3.453125" defaultRowHeight="14.5" x14ac:dyDescent="0.35"/>
  <cols>
    <col min="1" max="1" width="30" customWidth="1"/>
    <col min="2" max="2" width="9.26953125" customWidth="1"/>
    <col min="3" max="3" width="10.54296875" customWidth="1"/>
    <col min="4" max="4" width="9.81640625" customWidth="1"/>
    <col min="5" max="5" width="11.90625" customWidth="1"/>
    <col min="6" max="6" width="12.08984375" customWidth="1"/>
    <col min="7" max="7" width="11.08984375" customWidth="1"/>
    <col min="8" max="8" width="11.7265625" customWidth="1"/>
    <col min="9" max="9" width="5.7265625" customWidth="1"/>
    <col min="10" max="10" width="9.26953125" bestFit="1" customWidth="1"/>
    <col min="11" max="11" width="4.453125" bestFit="1" customWidth="1"/>
  </cols>
  <sheetData>
    <row r="1" spans="1:12" ht="49.5" customHeight="1" x14ac:dyDescent="0.35">
      <c r="A1" s="168" t="s">
        <v>0</v>
      </c>
      <c r="B1" s="170" t="s">
        <v>126</v>
      </c>
      <c r="C1" s="169" t="s">
        <v>127</v>
      </c>
      <c r="D1" s="170" t="s">
        <v>128</v>
      </c>
      <c r="E1" s="169" t="s">
        <v>678</v>
      </c>
      <c r="F1" s="169" t="s">
        <v>679</v>
      </c>
      <c r="G1" s="169" t="s">
        <v>290</v>
      </c>
      <c r="H1" s="169" t="s">
        <v>180</v>
      </c>
      <c r="I1" s="6"/>
    </row>
    <row r="2" spans="1:12" ht="19.5" customHeight="1" x14ac:dyDescent="0.35">
      <c r="A2" s="64" t="s">
        <v>10</v>
      </c>
      <c r="B2" s="166"/>
      <c r="C2" s="166"/>
      <c r="D2" s="166"/>
      <c r="E2" s="167"/>
      <c r="F2" s="167"/>
      <c r="G2" s="167"/>
      <c r="H2" s="167"/>
      <c r="I2" s="6"/>
    </row>
    <row r="3" spans="1:12" x14ac:dyDescent="0.35">
      <c r="A3" s="57" t="s">
        <v>296</v>
      </c>
      <c r="B3" s="213">
        <v>105</v>
      </c>
      <c r="C3" s="213">
        <v>69</v>
      </c>
      <c r="D3" s="213">
        <v>36</v>
      </c>
      <c r="E3" s="163">
        <v>0.6</v>
      </c>
      <c r="F3" s="164">
        <v>0.8</v>
      </c>
      <c r="G3" s="163">
        <v>0.65714285714285703</v>
      </c>
      <c r="H3" s="241" t="s">
        <v>297</v>
      </c>
      <c r="I3" s="6"/>
    </row>
    <row r="4" spans="1:12" x14ac:dyDescent="0.35">
      <c r="A4" s="57" t="s">
        <v>696</v>
      </c>
      <c r="B4" s="213">
        <v>28</v>
      </c>
      <c r="C4" s="213">
        <v>23</v>
      </c>
      <c r="D4" s="213">
        <v>5</v>
      </c>
      <c r="E4" s="163">
        <v>0.81818181818181801</v>
      </c>
      <c r="F4" s="164">
        <v>0.82352941176470495</v>
      </c>
      <c r="G4" s="163">
        <v>0.82142857142857095</v>
      </c>
      <c r="H4" s="241" t="s">
        <v>297</v>
      </c>
      <c r="I4" s="6"/>
    </row>
    <row r="5" spans="1:12" x14ac:dyDescent="0.35">
      <c r="A5" s="57" t="s">
        <v>6</v>
      </c>
      <c r="B5" s="213">
        <v>125</v>
      </c>
      <c r="C5" s="213">
        <v>70</v>
      </c>
      <c r="D5" s="213">
        <v>55</v>
      </c>
      <c r="E5" s="163">
        <v>0.43589743589743501</v>
      </c>
      <c r="F5" s="164">
        <v>0.76595744680850997</v>
      </c>
      <c r="G5" s="163">
        <v>0.56000000000000005</v>
      </c>
      <c r="H5" s="241" t="s">
        <v>297</v>
      </c>
      <c r="I5" s="6"/>
    </row>
    <row r="6" spans="1:12" ht="17.649999999999999" customHeight="1" x14ac:dyDescent="0.35">
      <c r="A6" s="57" t="s">
        <v>10</v>
      </c>
      <c r="B6" s="213">
        <v>1431</v>
      </c>
      <c r="C6" s="213">
        <v>1275</v>
      </c>
      <c r="D6" s="213">
        <v>156</v>
      </c>
      <c r="E6" s="163">
        <v>0.88809523809523805</v>
      </c>
      <c r="F6" s="164">
        <v>0.89509306260575205</v>
      </c>
      <c r="G6" s="163">
        <v>0.89098532494758897</v>
      </c>
      <c r="H6" s="241" t="s">
        <v>298</v>
      </c>
      <c r="I6" s="6"/>
    </row>
    <row r="7" spans="1:12" ht="15" customHeight="1" x14ac:dyDescent="0.35">
      <c r="A7" s="61" t="s">
        <v>9</v>
      </c>
      <c r="B7" s="166"/>
      <c r="C7" s="166"/>
      <c r="D7" s="166"/>
      <c r="E7" s="167"/>
      <c r="F7" s="167"/>
      <c r="G7" s="167"/>
      <c r="H7" s="167"/>
      <c r="I7" s="6"/>
    </row>
    <row r="8" spans="1:12" ht="15" customHeight="1" x14ac:dyDescent="0.35">
      <c r="A8" s="51" t="s">
        <v>354</v>
      </c>
      <c r="B8" s="213">
        <v>45</v>
      </c>
      <c r="C8" s="213">
        <v>22</v>
      </c>
      <c r="D8" s="213">
        <v>23</v>
      </c>
      <c r="E8" s="242">
        <v>0.9</v>
      </c>
      <c r="F8" s="242">
        <v>0.371428571428571</v>
      </c>
      <c r="G8" s="242">
        <v>0.48888888888888798</v>
      </c>
      <c r="H8" s="214" t="s">
        <v>297</v>
      </c>
      <c r="I8" s="6"/>
    </row>
    <row r="9" spans="1:12" x14ac:dyDescent="0.35">
      <c r="A9" s="51" t="s">
        <v>8</v>
      </c>
      <c r="B9" s="213">
        <v>1437</v>
      </c>
      <c r="C9" s="213">
        <v>1436</v>
      </c>
      <c r="D9" s="213">
        <v>1</v>
      </c>
      <c r="E9" s="242">
        <v>0.99870129870129798</v>
      </c>
      <c r="F9" s="242">
        <v>1</v>
      </c>
      <c r="G9" s="242">
        <v>0.99930410577592199</v>
      </c>
      <c r="H9" s="214" t="s">
        <v>299</v>
      </c>
      <c r="I9" s="6"/>
    </row>
    <row r="10" spans="1:12" x14ac:dyDescent="0.35">
      <c r="A10" s="51" t="s">
        <v>355</v>
      </c>
      <c r="B10" s="213">
        <v>90</v>
      </c>
      <c r="C10" s="213">
        <v>90</v>
      </c>
      <c r="D10" s="213">
        <v>0</v>
      </c>
      <c r="E10" s="242">
        <v>1</v>
      </c>
      <c r="F10" s="242">
        <v>1</v>
      </c>
      <c r="G10" s="242">
        <v>1</v>
      </c>
      <c r="H10" s="214" t="s">
        <v>299</v>
      </c>
      <c r="I10" s="6"/>
    </row>
    <row r="11" spans="1:12" x14ac:dyDescent="0.35">
      <c r="A11" s="51" t="s">
        <v>181</v>
      </c>
      <c r="B11" s="213">
        <v>6044</v>
      </c>
      <c r="C11" s="213">
        <v>5984</v>
      </c>
      <c r="D11" s="213">
        <v>60</v>
      </c>
      <c r="E11" s="242">
        <v>0.99448410123296505</v>
      </c>
      <c r="F11" s="242">
        <v>0.98548278190411798</v>
      </c>
      <c r="G11" s="242">
        <v>0.99007279947054905</v>
      </c>
      <c r="H11" s="214" t="s">
        <v>299</v>
      </c>
      <c r="I11" s="6"/>
    </row>
    <row r="12" spans="1:12" x14ac:dyDescent="0.35">
      <c r="A12" s="51" t="s">
        <v>356</v>
      </c>
      <c r="B12" s="213">
        <v>24</v>
      </c>
      <c r="C12" s="213">
        <v>24</v>
      </c>
      <c r="D12" s="213">
        <v>0</v>
      </c>
      <c r="E12" s="242">
        <v>1</v>
      </c>
      <c r="F12" s="244" t="s">
        <v>357</v>
      </c>
      <c r="G12" s="242">
        <v>1</v>
      </c>
      <c r="H12" s="214" t="s">
        <v>299</v>
      </c>
      <c r="I12" s="6"/>
    </row>
    <row r="13" spans="1:12" ht="14.65" customHeight="1" x14ac:dyDescent="0.35">
      <c r="A13" s="51" t="s">
        <v>358</v>
      </c>
      <c r="B13" s="213">
        <v>58</v>
      </c>
      <c r="C13" s="213">
        <v>58</v>
      </c>
      <c r="D13" s="213">
        <v>0</v>
      </c>
      <c r="E13" s="242">
        <v>1</v>
      </c>
      <c r="F13" s="242">
        <v>1</v>
      </c>
      <c r="G13" s="242">
        <v>1</v>
      </c>
      <c r="H13" s="214" t="s">
        <v>299</v>
      </c>
      <c r="I13" s="165"/>
      <c r="K13" s="34"/>
      <c r="L13" s="34"/>
    </row>
    <row r="14" spans="1:12" x14ac:dyDescent="0.35">
      <c r="A14" s="61" t="s">
        <v>182</v>
      </c>
      <c r="B14" s="166"/>
      <c r="C14" s="166"/>
      <c r="D14" s="166"/>
      <c r="E14" s="167"/>
      <c r="F14" s="167"/>
      <c r="G14" s="167"/>
      <c r="H14" s="167"/>
      <c r="I14" s="6"/>
    </row>
    <row r="15" spans="1:12" x14ac:dyDescent="0.35">
      <c r="A15" s="213" t="s">
        <v>183</v>
      </c>
      <c r="B15" s="213">
        <v>4039</v>
      </c>
      <c r="C15" s="213">
        <v>3783</v>
      </c>
      <c r="D15" s="213">
        <v>256</v>
      </c>
      <c r="E15" s="244">
        <v>0.775244299674267</v>
      </c>
      <c r="F15" s="242">
        <v>0.94989281886388</v>
      </c>
      <c r="G15" s="242">
        <v>0.93661797474622399</v>
      </c>
      <c r="H15" s="214" t="s">
        <v>298</v>
      </c>
      <c r="I15" s="6"/>
      <c r="K15" s="34"/>
    </row>
    <row r="16" spans="1:12" x14ac:dyDescent="0.35">
      <c r="A16" s="213" t="s">
        <v>697</v>
      </c>
      <c r="B16" s="213">
        <v>1634</v>
      </c>
      <c r="C16" s="213">
        <v>1634</v>
      </c>
      <c r="D16" s="213">
        <v>0</v>
      </c>
      <c r="E16" s="242">
        <v>1</v>
      </c>
      <c r="F16" s="242">
        <v>1</v>
      </c>
      <c r="G16" s="242">
        <v>1</v>
      </c>
      <c r="H16" s="214" t="s">
        <v>299</v>
      </c>
      <c r="I16" s="6"/>
      <c r="K16" s="34"/>
    </row>
    <row r="17" spans="1:11" x14ac:dyDescent="0.35">
      <c r="A17" s="213" t="s">
        <v>684</v>
      </c>
      <c r="B17" s="213">
        <v>30484</v>
      </c>
      <c r="C17" s="213">
        <v>28195</v>
      </c>
      <c r="D17" s="213">
        <v>2289</v>
      </c>
      <c r="E17" s="242">
        <v>0.93123462862764295</v>
      </c>
      <c r="F17" s="242">
        <v>0.91225132952530996</v>
      </c>
      <c r="G17" s="242">
        <v>0.92491142894633205</v>
      </c>
      <c r="H17" s="214" t="s">
        <v>298</v>
      </c>
      <c r="I17" s="6"/>
      <c r="K17" s="34"/>
    </row>
    <row r="18" spans="1:11" x14ac:dyDescent="0.35">
      <c r="A18" s="213" t="s">
        <v>685</v>
      </c>
      <c r="B18" s="213">
        <v>1444</v>
      </c>
      <c r="C18" s="213">
        <v>1378</v>
      </c>
      <c r="D18" s="213">
        <v>66</v>
      </c>
      <c r="E18" s="242">
        <v>0.92640692640692601</v>
      </c>
      <c r="F18" s="242">
        <v>0.98002663115845501</v>
      </c>
      <c r="G18" s="242">
        <v>0.95429362880886404</v>
      </c>
      <c r="H18" s="214" t="s">
        <v>299</v>
      </c>
      <c r="I18" s="6"/>
      <c r="K18" s="34"/>
    </row>
    <row r="19" spans="1:11" x14ac:dyDescent="0.35">
      <c r="A19" s="213" t="s">
        <v>686</v>
      </c>
      <c r="B19" s="213">
        <v>2586</v>
      </c>
      <c r="C19" s="213">
        <v>2271</v>
      </c>
      <c r="D19" s="213">
        <v>315</v>
      </c>
      <c r="E19" s="242">
        <v>0.87569279493269903</v>
      </c>
      <c r="F19" s="242">
        <v>0.88057445200302298</v>
      </c>
      <c r="G19" s="242">
        <v>0.87819025522041705</v>
      </c>
      <c r="H19" s="214" t="s">
        <v>298</v>
      </c>
      <c r="I19" s="6"/>
      <c r="K19" s="34"/>
    </row>
    <row r="20" spans="1:11" x14ac:dyDescent="0.35">
      <c r="A20" s="213" t="s">
        <v>687</v>
      </c>
      <c r="B20" s="213">
        <v>2306</v>
      </c>
      <c r="C20" s="213">
        <v>1698</v>
      </c>
      <c r="D20" s="213">
        <v>608</v>
      </c>
      <c r="E20" s="242">
        <v>0.69875222816399196</v>
      </c>
      <c r="F20" s="244">
        <v>0.77195945945945899</v>
      </c>
      <c r="G20" s="242">
        <v>0.73633998265394596</v>
      </c>
      <c r="H20" s="214" t="s">
        <v>297</v>
      </c>
      <c r="I20" s="6"/>
      <c r="K20" s="34"/>
    </row>
    <row r="21" spans="1:11" x14ac:dyDescent="0.35">
      <c r="A21" s="213" t="s">
        <v>688</v>
      </c>
      <c r="B21" s="213">
        <v>1</v>
      </c>
      <c r="C21" s="213">
        <v>0</v>
      </c>
      <c r="D21" s="213">
        <v>1</v>
      </c>
      <c r="E21" s="242">
        <v>0</v>
      </c>
      <c r="F21" s="244" t="s">
        <v>357</v>
      </c>
      <c r="G21" s="242">
        <v>0</v>
      </c>
      <c r="H21" s="214" t="s">
        <v>297</v>
      </c>
      <c r="I21" s="6"/>
      <c r="K21" s="34"/>
    </row>
    <row r="22" spans="1:11" x14ac:dyDescent="0.35">
      <c r="A22" s="213" t="s">
        <v>689</v>
      </c>
      <c r="B22" s="213">
        <v>29181</v>
      </c>
      <c r="C22" s="213">
        <v>28321</v>
      </c>
      <c r="D22" s="213">
        <v>860</v>
      </c>
      <c r="E22" s="242">
        <v>0.97490427403497804</v>
      </c>
      <c r="F22" s="242">
        <v>0.961948249619482</v>
      </c>
      <c r="G22" s="242">
        <v>0.97052876871937199</v>
      </c>
      <c r="H22" s="214" t="s">
        <v>299</v>
      </c>
      <c r="I22" s="6"/>
      <c r="K22" s="34"/>
    </row>
    <row r="23" spans="1:11" x14ac:dyDescent="0.35">
      <c r="A23" s="213" t="s">
        <v>690</v>
      </c>
      <c r="B23" s="213">
        <v>14069</v>
      </c>
      <c r="C23" s="213">
        <v>13193</v>
      </c>
      <c r="D23" s="213">
        <v>876</v>
      </c>
      <c r="E23" s="242">
        <v>0.93029166162410704</v>
      </c>
      <c r="F23" s="242">
        <v>0.94832931450223901</v>
      </c>
      <c r="G23" s="242">
        <v>0.93773544672684594</v>
      </c>
      <c r="H23" s="214" t="s">
        <v>298</v>
      </c>
      <c r="I23" s="6"/>
      <c r="K23" s="34"/>
    </row>
    <row r="24" spans="1:11" x14ac:dyDescent="0.35">
      <c r="A24" s="213" t="s">
        <v>184</v>
      </c>
      <c r="B24" s="213">
        <v>52583</v>
      </c>
      <c r="C24" s="213">
        <v>50310</v>
      </c>
      <c r="D24" s="213">
        <v>2273</v>
      </c>
      <c r="E24" s="242">
        <v>0.94901127635234495</v>
      </c>
      <c r="F24" s="242">
        <v>0.96353221617390605</v>
      </c>
      <c r="G24" s="242">
        <v>0.95677310157275097</v>
      </c>
      <c r="H24" s="214" t="s">
        <v>299</v>
      </c>
      <c r="I24" s="6"/>
      <c r="K24" s="34"/>
    </row>
    <row r="25" spans="1:11" x14ac:dyDescent="0.35">
      <c r="A25" s="213" t="s">
        <v>185</v>
      </c>
      <c r="B25" s="213">
        <v>10141</v>
      </c>
      <c r="C25" s="213">
        <v>8423</v>
      </c>
      <c r="D25" s="213">
        <v>1718</v>
      </c>
      <c r="E25" s="242">
        <v>0.84116040067646602</v>
      </c>
      <c r="F25" s="242">
        <v>0.79747351263243604</v>
      </c>
      <c r="G25" s="242">
        <v>0.83058869933931501</v>
      </c>
      <c r="H25" s="214" t="s">
        <v>297</v>
      </c>
      <c r="I25" s="6"/>
      <c r="K25" s="34"/>
    </row>
    <row r="26" spans="1:11" ht="15.65" customHeight="1" x14ac:dyDescent="0.35">
      <c r="A26" s="213" t="s">
        <v>691</v>
      </c>
      <c r="B26" s="213">
        <v>41</v>
      </c>
      <c r="C26" s="213">
        <v>40</v>
      </c>
      <c r="D26" s="213">
        <v>1</v>
      </c>
      <c r="E26" s="244">
        <v>1</v>
      </c>
      <c r="F26" s="242">
        <v>0.97058823529411697</v>
      </c>
      <c r="G26" s="242">
        <v>0.97560975609756095</v>
      </c>
      <c r="H26" s="214" t="s">
        <v>299</v>
      </c>
      <c r="I26" s="6"/>
      <c r="K26" s="34"/>
    </row>
    <row r="27" spans="1:11" ht="15.65" customHeight="1" x14ac:dyDescent="0.35">
      <c r="A27" s="213" t="s">
        <v>186</v>
      </c>
      <c r="B27" s="213">
        <v>5922</v>
      </c>
      <c r="C27" s="213">
        <v>5196</v>
      </c>
      <c r="D27" s="213">
        <v>726</v>
      </c>
      <c r="E27" s="244">
        <v>0.88075530263838597</v>
      </c>
      <c r="F27" s="242">
        <v>0.87110894941634198</v>
      </c>
      <c r="G27" s="242">
        <v>0.87740628166159995</v>
      </c>
      <c r="H27" s="214" t="s">
        <v>298</v>
      </c>
      <c r="I27" s="6"/>
      <c r="K27" s="34"/>
    </row>
    <row r="28" spans="1:11" ht="15.65" customHeight="1" x14ac:dyDescent="0.35">
      <c r="A28" s="213" t="s">
        <v>300</v>
      </c>
      <c r="B28" s="213">
        <v>183</v>
      </c>
      <c r="C28" s="213">
        <v>153</v>
      </c>
      <c r="D28" s="213">
        <v>30</v>
      </c>
      <c r="E28" s="242">
        <v>0.80172413793103403</v>
      </c>
      <c r="F28" s="242">
        <v>0.89552238805970097</v>
      </c>
      <c r="G28" s="242">
        <v>0.83606557377049096</v>
      </c>
      <c r="H28" s="214" t="s">
        <v>297</v>
      </c>
      <c r="I28" s="6"/>
      <c r="K28" s="34"/>
    </row>
    <row r="29" spans="1:11" ht="15.65" customHeight="1" x14ac:dyDescent="0.35">
      <c r="A29" s="213" t="s">
        <v>198</v>
      </c>
      <c r="B29" s="213">
        <v>14604</v>
      </c>
      <c r="C29" s="213">
        <v>8086</v>
      </c>
      <c r="D29" s="213">
        <v>6518</v>
      </c>
      <c r="E29" s="242">
        <v>0.63047667994346601</v>
      </c>
      <c r="F29" s="242">
        <v>0.46606069491276902</v>
      </c>
      <c r="G29" s="242">
        <v>0.55368392221309204</v>
      </c>
      <c r="H29" s="214" t="s">
        <v>297</v>
      </c>
      <c r="I29" s="6"/>
      <c r="K29" s="34"/>
    </row>
    <row r="30" spans="1:11" ht="14.65" customHeight="1" x14ac:dyDescent="0.35">
      <c r="A30" s="213" t="s">
        <v>187</v>
      </c>
      <c r="B30" s="213">
        <v>44527</v>
      </c>
      <c r="C30" s="213">
        <v>36797</v>
      </c>
      <c r="D30" s="213">
        <v>7730</v>
      </c>
      <c r="E30" s="163">
        <v>0.81133948597271699</v>
      </c>
      <c r="F30" s="242">
        <v>0.85002885170224995</v>
      </c>
      <c r="G30" s="242">
        <v>0.826397466705594</v>
      </c>
      <c r="H30" s="214" t="s">
        <v>297</v>
      </c>
      <c r="I30" s="6"/>
      <c r="K30" s="34"/>
    </row>
    <row r="31" spans="1:11" x14ac:dyDescent="0.35">
      <c r="A31" s="61" t="s">
        <v>188</v>
      </c>
      <c r="B31" s="166"/>
      <c r="C31" s="166"/>
      <c r="D31" s="166"/>
      <c r="E31" s="167"/>
      <c r="F31" s="167"/>
      <c r="G31" s="167"/>
      <c r="H31" s="167"/>
      <c r="I31" s="6"/>
      <c r="J31" s="15"/>
    </row>
    <row r="32" spans="1:11" x14ac:dyDescent="0.35">
      <c r="A32" s="51" t="s">
        <v>190</v>
      </c>
      <c r="B32" s="213">
        <v>6081</v>
      </c>
      <c r="C32" s="213">
        <v>5558</v>
      </c>
      <c r="D32" s="213">
        <v>523</v>
      </c>
      <c r="E32" s="163">
        <v>1</v>
      </c>
      <c r="F32" s="242">
        <v>0.91138597085733597</v>
      </c>
      <c r="G32" s="242">
        <v>0.91399440881433902</v>
      </c>
      <c r="H32" s="214" t="s">
        <v>298</v>
      </c>
      <c r="I32" s="6"/>
      <c r="J32" s="15"/>
    </row>
    <row r="33" spans="1:9" x14ac:dyDescent="0.35">
      <c r="A33" s="51" t="s">
        <v>189</v>
      </c>
      <c r="B33" s="213">
        <v>907</v>
      </c>
      <c r="C33" s="213">
        <v>847</v>
      </c>
      <c r="D33" s="213">
        <v>60</v>
      </c>
      <c r="E33" s="242">
        <v>0.88790560471976399</v>
      </c>
      <c r="F33" s="242">
        <v>0.96126760563380198</v>
      </c>
      <c r="G33" s="242">
        <v>0.93384785005512605</v>
      </c>
      <c r="H33" s="214" t="s">
        <v>298</v>
      </c>
      <c r="I33" s="6"/>
    </row>
    <row r="34" spans="1:9" x14ac:dyDescent="0.35">
      <c r="A34" s="51" t="s">
        <v>191</v>
      </c>
      <c r="B34" s="213">
        <v>5556</v>
      </c>
      <c r="C34" s="213">
        <v>5460</v>
      </c>
      <c r="D34" s="213">
        <v>96</v>
      </c>
      <c r="E34" s="242">
        <v>0.99022801302931596</v>
      </c>
      <c r="F34" s="242">
        <v>0.98228233949323596</v>
      </c>
      <c r="G34" s="242">
        <v>0.98272138228941597</v>
      </c>
      <c r="H34" s="214" t="s">
        <v>299</v>
      </c>
      <c r="I34" s="6"/>
    </row>
    <row r="35" spans="1:9" x14ac:dyDescent="0.35">
      <c r="A35" s="51" t="s">
        <v>359</v>
      </c>
      <c r="B35" s="213">
        <v>6589</v>
      </c>
      <c r="C35" s="213">
        <v>6556</v>
      </c>
      <c r="D35" s="213">
        <v>33</v>
      </c>
      <c r="E35" s="244">
        <v>0.99726402188782404</v>
      </c>
      <c r="F35" s="242">
        <v>0.99434367076262897</v>
      </c>
      <c r="G35" s="242">
        <v>0.994991652754591</v>
      </c>
      <c r="H35" s="214" t="s">
        <v>299</v>
      </c>
      <c r="I35" s="6"/>
    </row>
    <row r="36" spans="1:9" x14ac:dyDescent="0.35">
      <c r="A36" s="215" t="s">
        <v>198</v>
      </c>
      <c r="B36" s="213">
        <v>2361</v>
      </c>
      <c r="C36" s="213">
        <v>2347</v>
      </c>
      <c r="D36" s="213">
        <v>14</v>
      </c>
      <c r="E36" s="242">
        <v>1</v>
      </c>
      <c r="F36" s="242">
        <v>0.99406779661016897</v>
      </c>
      <c r="G36" s="242">
        <v>0.99407030919102002</v>
      </c>
      <c r="H36" s="214" t="s">
        <v>299</v>
      </c>
      <c r="I36" s="6"/>
    </row>
    <row r="37" spans="1:9" ht="15" customHeight="1" x14ac:dyDescent="0.35">
      <c r="A37" s="51" t="s">
        <v>698</v>
      </c>
      <c r="B37" s="213">
        <v>3</v>
      </c>
      <c r="C37" s="213">
        <v>0</v>
      </c>
      <c r="D37" s="213">
        <v>3</v>
      </c>
      <c r="E37" s="163" t="s">
        <v>357</v>
      </c>
      <c r="F37" s="242">
        <v>0</v>
      </c>
      <c r="G37" s="242">
        <v>0</v>
      </c>
      <c r="H37" s="214" t="s">
        <v>297</v>
      </c>
      <c r="I37" s="6"/>
    </row>
    <row r="38" spans="1:9" ht="14.65" customHeight="1" x14ac:dyDescent="0.35">
      <c r="A38" s="64" t="s">
        <v>315</v>
      </c>
      <c r="B38" s="166"/>
      <c r="C38" s="166"/>
      <c r="D38" s="166"/>
      <c r="E38" s="243"/>
      <c r="F38" s="243"/>
      <c r="G38" s="243"/>
      <c r="H38" s="167"/>
      <c r="I38" s="6"/>
    </row>
    <row r="39" spans="1:9" x14ac:dyDescent="0.35">
      <c r="A39" s="51" t="s">
        <v>262</v>
      </c>
      <c r="B39" s="213">
        <v>34</v>
      </c>
      <c r="C39" s="213">
        <v>9</v>
      </c>
      <c r="D39" s="213">
        <v>25</v>
      </c>
      <c r="E39" s="242">
        <v>0.23076923076923</v>
      </c>
      <c r="F39" s="242">
        <v>0.375</v>
      </c>
      <c r="G39" s="242">
        <v>0.26470588235294101</v>
      </c>
      <c r="H39" s="214" t="s">
        <v>297</v>
      </c>
      <c r="I39" s="6"/>
    </row>
    <row r="40" spans="1:9" x14ac:dyDescent="0.35">
      <c r="A40" s="51" t="s">
        <v>264</v>
      </c>
      <c r="B40" s="213">
        <v>38</v>
      </c>
      <c r="C40" s="213">
        <v>15</v>
      </c>
      <c r="D40" s="213">
        <v>23</v>
      </c>
      <c r="E40" s="242">
        <v>0.38888888888888801</v>
      </c>
      <c r="F40" s="242">
        <v>0.4</v>
      </c>
      <c r="G40" s="242">
        <v>0.394736842105263</v>
      </c>
      <c r="H40" s="214" t="s">
        <v>297</v>
      </c>
      <c r="I40" s="6"/>
    </row>
    <row r="41" spans="1:9" x14ac:dyDescent="0.35">
      <c r="A41" s="51" t="s">
        <v>124</v>
      </c>
      <c r="B41" s="213">
        <v>2</v>
      </c>
      <c r="C41" s="213">
        <v>2</v>
      </c>
      <c r="D41" s="213">
        <v>0</v>
      </c>
      <c r="E41" s="242">
        <v>1</v>
      </c>
      <c r="F41" s="242">
        <v>1</v>
      </c>
      <c r="G41" s="244" t="s">
        <v>357</v>
      </c>
      <c r="H41" s="214" t="s">
        <v>299</v>
      </c>
      <c r="I41" s="6"/>
    </row>
    <row r="42" spans="1:9" x14ac:dyDescent="0.35">
      <c r="A42" s="61" t="s">
        <v>192</v>
      </c>
      <c r="B42" s="166"/>
      <c r="C42" s="166"/>
      <c r="D42" s="166"/>
      <c r="E42" s="167"/>
      <c r="F42" s="167"/>
      <c r="G42" s="167"/>
      <c r="H42" s="167"/>
      <c r="I42" s="6"/>
    </row>
    <row r="43" spans="1:9" x14ac:dyDescent="0.35">
      <c r="A43" s="51" t="s">
        <v>301</v>
      </c>
      <c r="B43" s="213">
        <v>1153</v>
      </c>
      <c r="C43" s="213">
        <v>1058</v>
      </c>
      <c r="D43" s="213">
        <v>95</v>
      </c>
      <c r="E43" s="242">
        <v>0.92496392496392499</v>
      </c>
      <c r="F43" s="242">
        <v>0.90652173913043399</v>
      </c>
      <c r="G43" s="242">
        <v>0.91760624457935802</v>
      </c>
      <c r="H43" s="214" t="s">
        <v>298</v>
      </c>
      <c r="I43" s="6"/>
    </row>
    <row r="44" spans="1:9" x14ac:dyDescent="0.35">
      <c r="A44" s="51" t="s">
        <v>268</v>
      </c>
      <c r="B44" s="213">
        <v>9</v>
      </c>
      <c r="C44" s="213">
        <v>9</v>
      </c>
      <c r="D44" s="213">
        <v>0</v>
      </c>
      <c r="E44" s="242">
        <v>1</v>
      </c>
      <c r="F44" s="242">
        <v>1</v>
      </c>
      <c r="G44" s="242">
        <v>1</v>
      </c>
      <c r="H44" s="214" t="s">
        <v>299</v>
      </c>
      <c r="I44" s="6"/>
    </row>
    <row r="45" spans="1:9" x14ac:dyDescent="0.35">
      <c r="A45" s="51" t="s">
        <v>193</v>
      </c>
      <c r="B45" s="213">
        <v>1138</v>
      </c>
      <c r="C45" s="213">
        <v>1109</v>
      </c>
      <c r="D45" s="213">
        <v>29</v>
      </c>
      <c r="E45" s="242">
        <v>0.968354430379746</v>
      </c>
      <c r="F45" s="242">
        <v>0.97891566265060204</v>
      </c>
      <c r="G45" s="242">
        <v>0.97451669595781998</v>
      </c>
      <c r="H45" s="214" t="s">
        <v>299</v>
      </c>
      <c r="I45" s="6"/>
    </row>
    <row r="46" spans="1:9" x14ac:dyDescent="0.35">
      <c r="A46" s="51" t="s">
        <v>269</v>
      </c>
      <c r="B46" s="213">
        <v>187</v>
      </c>
      <c r="C46" s="213">
        <v>187</v>
      </c>
      <c r="D46" s="213">
        <v>0</v>
      </c>
      <c r="E46" s="242">
        <v>1</v>
      </c>
      <c r="F46" s="163">
        <v>1</v>
      </c>
      <c r="G46" s="242">
        <v>1</v>
      </c>
      <c r="H46" s="214" t="s">
        <v>299</v>
      </c>
      <c r="I46" s="6"/>
    </row>
    <row r="47" spans="1:9" x14ac:dyDescent="0.35">
      <c r="A47" s="51" t="s">
        <v>302</v>
      </c>
      <c r="B47" s="213">
        <v>35</v>
      </c>
      <c r="C47" s="213">
        <v>35</v>
      </c>
      <c r="D47" s="213">
        <v>0</v>
      </c>
      <c r="E47" s="242">
        <v>1</v>
      </c>
      <c r="F47" s="163">
        <v>1</v>
      </c>
      <c r="G47" s="242">
        <v>1</v>
      </c>
      <c r="H47" s="214" t="s">
        <v>299</v>
      </c>
      <c r="I47" s="6"/>
    </row>
    <row r="48" spans="1:9" x14ac:dyDescent="0.35">
      <c r="A48" s="51" t="s">
        <v>194</v>
      </c>
      <c r="B48" s="213">
        <v>67</v>
      </c>
      <c r="C48" s="213">
        <v>65</v>
      </c>
      <c r="D48" s="213">
        <v>2</v>
      </c>
      <c r="E48" s="242">
        <v>0.96078431372549</v>
      </c>
      <c r="F48" s="242">
        <v>1</v>
      </c>
      <c r="G48" s="242">
        <v>0.97014925373134298</v>
      </c>
      <c r="H48" s="214" t="s">
        <v>299</v>
      </c>
      <c r="I48" s="6"/>
    </row>
    <row r="49" spans="1:9" x14ac:dyDescent="0.35">
      <c r="A49" s="51" t="s">
        <v>195</v>
      </c>
      <c r="B49" s="213">
        <v>281</v>
      </c>
      <c r="C49" s="213">
        <v>269</v>
      </c>
      <c r="D49" s="213">
        <v>12</v>
      </c>
      <c r="E49" s="242">
        <v>0.96506550218340603</v>
      </c>
      <c r="F49" s="242">
        <v>0.92307692307692302</v>
      </c>
      <c r="G49" s="242">
        <v>0.95729537366548001</v>
      </c>
      <c r="H49" s="214" t="s">
        <v>299</v>
      </c>
      <c r="I49" s="6"/>
    </row>
    <row r="50" spans="1:9" x14ac:dyDescent="0.35">
      <c r="A50" s="51" t="s">
        <v>13</v>
      </c>
      <c r="B50" s="213">
        <v>1800</v>
      </c>
      <c r="C50" s="213">
        <v>1776</v>
      </c>
      <c r="D50" s="213">
        <v>24</v>
      </c>
      <c r="E50" s="242">
        <v>0.98696006519967405</v>
      </c>
      <c r="F50" s="163">
        <v>0.98603839441535701</v>
      </c>
      <c r="G50" s="242">
        <v>0.98666666666666603</v>
      </c>
      <c r="H50" s="214" t="s">
        <v>299</v>
      </c>
      <c r="I50" s="6"/>
    </row>
    <row r="51" spans="1:9" x14ac:dyDescent="0.35">
      <c r="A51" s="171" t="s">
        <v>303</v>
      </c>
      <c r="B51" s="171">
        <v>1208</v>
      </c>
      <c r="C51" s="171">
        <v>1179</v>
      </c>
      <c r="D51" s="171">
        <v>29</v>
      </c>
      <c r="E51" s="245">
        <v>0.97478991596638598</v>
      </c>
      <c r="F51" s="245">
        <v>0.97773279352226705</v>
      </c>
      <c r="G51" s="245">
        <v>0.97599337748344295</v>
      </c>
      <c r="H51" s="221" t="s">
        <v>299</v>
      </c>
      <c r="I51" s="6"/>
    </row>
    <row r="52" spans="1:9" x14ac:dyDescent="0.35">
      <c r="A52" s="213" t="s">
        <v>699</v>
      </c>
      <c r="B52" s="213">
        <v>123</v>
      </c>
      <c r="C52" s="213">
        <v>112</v>
      </c>
      <c r="D52" s="213">
        <v>11</v>
      </c>
      <c r="E52" s="242">
        <v>0.919191919191919</v>
      </c>
      <c r="F52" s="242">
        <v>0.875</v>
      </c>
      <c r="G52" s="242">
        <v>0.91056910569105598</v>
      </c>
      <c r="H52" s="214" t="s">
        <v>298</v>
      </c>
    </row>
    <row r="53" spans="1:9" x14ac:dyDescent="0.35">
      <c r="A53" s="213" t="s">
        <v>267</v>
      </c>
      <c r="B53" s="213">
        <v>33</v>
      </c>
      <c r="C53" s="213">
        <v>22</v>
      </c>
      <c r="D53" s="213">
        <v>11</v>
      </c>
      <c r="E53" s="242">
        <v>0.70370370370370305</v>
      </c>
      <c r="F53" s="242">
        <v>0.5</v>
      </c>
      <c r="G53" s="242">
        <v>0.66666666666666596</v>
      </c>
      <c r="H53" s="214" t="s">
        <v>297</v>
      </c>
    </row>
    <row r="54" spans="1:9" x14ac:dyDescent="0.35">
      <c r="A54" s="213" t="s">
        <v>196</v>
      </c>
      <c r="B54" s="213">
        <v>2540</v>
      </c>
      <c r="C54" s="213">
        <v>2524</v>
      </c>
      <c r="D54" s="213">
        <v>16</v>
      </c>
      <c r="E54" s="242">
        <v>0.99178082191780803</v>
      </c>
      <c r="F54" s="242">
        <v>0.99860139860139796</v>
      </c>
      <c r="G54" s="242">
        <v>0.99370078740157397</v>
      </c>
      <c r="H54" s="214" t="s">
        <v>299</v>
      </c>
    </row>
    <row r="55" spans="1:9" x14ac:dyDescent="0.35">
      <c r="A55" s="29"/>
      <c r="B55" s="29"/>
      <c r="C55" s="29"/>
      <c r="D55" s="29"/>
      <c r="E55" s="29"/>
      <c r="F55" s="29"/>
      <c r="G55" s="29"/>
      <c r="H55" s="29"/>
    </row>
    <row r="56" spans="1:9" x14ac:dyDescent="0.35">
      <c r="A56" s="29"/>
      <c r="B56" s="29"/>
      <c r="C56" s="29"/>
      <c r="D56" s="29"/>
      <c r="E56" s="29"/>
      <c r="F56" s="29"/>
      <c r="G56" s="29"/>
      <c r="H56" s="29"/>
    </row>
    <row r="57" spans="1:9" x14ac:dyDescent="0.35">
      <c r="A57" s="29"/>
      <c r="B57" s="29"/>
      <c r="C57" s="29"/>
      <c r="D57" s="29"/>
      <c r="E57" s="29"/>
      <c r="F57" s="29"/>
      <c r="G57" s="29"/>
      <c r="H57" s="29"/>
    </row>
    <row r="58" spans="1:9" x14ac:dyDescent="0.35">
      <c r="A58" s="29"/>
      <c r="B58" s="29"/>
      <c r="C58" s="29"/>
      <c r="D58" s="29"/>
      <c r="E58" s="29"/>
      <c r="F58" s="29"/>
      <c r="G58" s="29"/>
      <c r="H58" s="29"/>
    </row>
    <row r="59" spans="1:9" x14ac:dyDescent="0.35">
      <c r="A59" s="29"/>
      <c r="B59" s="29"/>
      <c r="C59" s="29"/>
      <c r="D59" s="29"/>
      <c r="E59" s="29"/>
      <c r="F59" s="29"/>
      <c r="G59" s="29"/>
      <c r="H59" s="29"/>
    </row>
    <row r="60" spans="1:9" x14ac:dyDescent="0.35">
      <c r="A60" s="29"/>
      <c r="B60" s="29"/>
      <c r="C60" s="29"/>
      <c r="D60" s="29"/>
      <c r="E60" s="29"/>
      <c r="F60" s="29"/>
      <c r="G60" s="29"/>
      <c r="H60" s="29"/>
    </row>
    <row r="61" spans="1:9" x14ac:dyDescent="0.35">
      <c r="A61" s="29"/>
      <c r="B61" s="29"/>
      <c r="C61" s="29"/>
      <c r="D61" s="29"/>
      <c r="E61" s="29"/>
      <c r="F61" s="29"/>
      <c r="G61" s="29"/>
      <c r="H61" s="29"/>
    </row>
    <row r="62" spans="1:9" x14ac:dyDescent="0.35">
      <c r="A62" s="29"/>
      <c r="B62" s="29"/>
      <c r="C62" s="29"/>
      <c r="D62" s="29"/>
      <c r="E62" s="29"/>
      <c r="F62" s="29"/>
      <c r="G62" s="29"/>
      <c r="H62" s="29"/>
    </row>
    <row r="63" spans="1:9" x14ac:dyDescent="0.35">
      <c r="A63" s="29"/>
      <c r="B63" s="29"/>
      <c r="C63" s="29"/>
      <c r="D63" s="29"/>
      <c r="E63" s="29"/>
      <c r="F63" s="29"/>
      <c r="G63" s="29"/>
      <c r="H63" s="29"/>
    </row>
  </sheetData>
  <pageMargins left="0.7" right="0.7" top="0.90625" bottom="0.75" header="0.3" footer="0.3"/>
  <pageSetup scale="79" orientation="portrait" r:id="rId1"/>
  <headerFooter>
    <oddHeader>&amp;C&amp;"Arial,Bold"&amp;16&amp;K000000Historical EDVS Compliance Rates (2015-2024)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836D-09A0-41FF-9799-8724DDEBE77E}">
  <dimension ref="A2:E40"/>
  <sheetViews>
    <sheetView showGridLines="0" view="pageLayout" zoomScaleNormal="100" workbookViewId="0">
      <selection activeCell="C11" sqref="C11"/>
    </sheetView>
  </sheetViews>
  <sheetFormatPr defaultRowHeight="14.5" x14ac:dyDescent="0.35"/>
  <cols>
    <col min="1" max="1" width="34.26953125" customWidth="1"/>
    <col min="2" max="3" width="12.54296875" customWidth="1"/>
    <col min="4" max="4" width="14.26953125" customWidth="1"/>
    <col min="5" max="5" width="14.453125" customWidth="1"/>
  </cols>
  <sheetData>
    <row r="2" spans="1:5" ht="15.5" x14ac:dyDescent="0.35">
      <c r="A2" s="217" t="s">
        <v>280</v>
      </c>
    </row>
    <row r="3" spans="1:5" ht="39" x14ac:dyDescent="0.35">
      <c r="A3" s="35" t="s">
        <v>0</v>
      </c>
      <c r="B3" s="36" t="s">
        <v>279</v>
      </c>
      <c r="C3" s="43" t="s">
        <v>273</v>
      </c>
      <c r="D3" s="43" t="s">
        <v>274</v>
      </c>
      <c r="E3" s="36" t="s">
        <v>18</v>
      </c>
    </row>
    <row r="4" spans="1:5" x14ac:dyDescent="0.35">
      <c r="A4" s="47" t="s">
        <v>7</v>
      </c>
      <c r="B4" s="48"/>
      <c r="C4" s="49"/>
      <c r="D4" s="49"/>
      <c r="E4" s="49"/>
    </row>
    <row r="5" spans="1:5" x14ac:dyDescent="0.35">
      <c r="A5" s="44" t="s">
        <v>21</v>
      </c>
      <c r="B5" s="45">
        <v>5</v>
      </c>
      <c r="C5" s="40">
        <v>0</v>
      </c>
      <c r="D5" s="40">
        <v>867575</v>
      </c>
      <c r="E5" s="40">
        <v>867575</v>
      </c>
    </row>
    <row r="6" spans="1:5" x14ac:dyDescent="0.35">
      <c r="A6" s="46" t="s">
        <v>13</v>
      </c>
      <c r="B6" s="45">
        <v>1</v>
      </c>
      <c r="C6" s="40">
        <v>0</v>
      </c>
      <c r="D6" s="40">
        <v>610614</v>
      </c>
      <c r="E6" s="40">
        <v>610614</v>
      </c>
    </row>
    <row r="7" spans="1:5" x14ac:dyDescent="0.35">
      <c r="A7" s="46" t="s">
        <v>15</v>
      </c>
      <c r="B7" s="45">
        <v>4</v>
      </c>
      <c r="C7" s="40">
        <v>0</v>
      </c>
      <c r="D7" s="40">
        <v>1740000</v>
      </c>
      <c r="E7" s="40">
        <v>1740000</v>
      </c>
    </row>
    <row r="8" spans="1:5" x14ac:dyDescent="0.35">
      <c r="A8" s="44" t="s">
        <v>17</v>
      </c>
      <c r="B8" s="45">
        <v>5</v>
      </c>
      <c r="C8" s="40">
        <v>0</v>
      </c>
      <c r="D8" s="40">
        <v>5754661</v>
      </c>
      <c r="E8" s="40">
        <v>5754661</v>
      </c>
    </row>
    <row r="9" spans="1:5" x14ac:dyDescent="0.35">
      <c r="A9" s="47" t="s">
        <v>315</v>
      </c>
      <c r="B9" s="48"/>
      <c r="C9" s="225"/>
      <c r="D9" s="225"/>
      <c r="E9" s="225"/>
    </row>
    <row r="10" spans="1:5" x14ac:dyDescent="0.35">
      <c r="A10" s="44" t="s">
        <v>263</v>
      </c>
      <c r="B10" s="45">
        <v>1</v>
      </c>
      <c r="C10" s="40">
        <v>0</v>
      </c>
      <c r="D10" s="40">
        <v>37326</v>
      </c>
      <c r="E10" s="40">
        <v>37326</v>
      </c>
    </row>
    <row r="11" spans="1:5" x14ac:dyDescent="0.35">
      <c r="A11" s="46" t="s">
        <v>16</v>
      </c>
      <c r="B11" s="45">
        <v>6</v>
      </c>
      <c r="C11" s="40">
        <v>44500</v>
      </c>
      <c r="D11" s="40">
        <v>2876152</v>
      </c>
      <c r="E11" s="40">
        <v>2920652</v>
      </c>
    </row>
    <row r="12" spans="1:5" x14ac:dyDescent="0.35">
      <c r="A12" s="46" t="s">
        <v>270</v>
      </c>
      <c r="B12" s="45">
        <v>5</v>
      </c>
      <c r="C12" s="40">
        <v>0</v>
      </c>
      <c r="D12" s="40">
        <v>698702</v>
      </c>
      <c r="E12" s="40">
        <v>698702</v>
      </c>
    </row>
    <row r="13" spans="1:5" x14ac:dyDescent="0.35">
      <c r="A13" s="47" t="s">
        <v>10</v>
      </c>
      <c r="B13" s="48"/>
      <c r="C13" s="49"/>
      <c r="D13" s="49"/>
      <c r="E13" s="49"/>
    </row>
    <row r="14" spans="1:5" x14ac:dyDescent="0.35">
      <c r="A14" s="46" t="s">
        <v>23</v>
      </c>
      <c r="B14" s="45">
        <v>3</v>
      </c>
      <c r="C14" s="40">
        <v>0</v>
      </c>
      <c r="D14" s="40">
        <v>250625</v>
      </c>
      <c r="E14" s="40">
        <v>250625</v>
      </c>
    </row>
    <row r="15" spans="1:5" ht="14.4" customHeight="1" x14ac:dyDescent="0.35">
      <c r="A15" s="46" t="s">
        <v>4</v>
      </c>
      <c r="B15" s="45">
        <v>13</v>
      </c>
      <c r="C15" s="40">
        <v>0</v>
      </c>
      <c r="D15" s="40">
        <v>591000</v>
      </c>
      <c r="E15" s="40">
        <v>591000</v>
      </c>
    </row>
    <row r="16" spans="1:5" x14ac:dyDescent="0.35">
      <c r="A16" s="46" t="s">
        <v>5</v>
      </c>
      <c r="B16" s="45">
        <v>4</v>
      </c>
      <c r="C16" s="40">
        <v>0</v>
      </c>
      <c r="D16" s="40">
        <v>256200</v>
      </c>
      <c r="E16" s="40">
        <v>256200</v>
      </c>
    </row>
    <row r="17" spans="1:5" x14ac:dyDescent="0.35">
      <c r="A17" s="47" t="s">
        <v>8</v>
      </c>
      <c r="B17" s="48"/>
      <c r="C17" s="49"/>
      <c r="D17" s="49"/>
      <c r="E17" s="49"/>
    </row>
    <row r="18" spans="1:5" x14ac:dyDescent="0.35">
      <c r="A18" s="46" t="s">
        <v>24</v>
      </c>
      <c r="B18" s="45">
        <v>7</v>
      </c>
      <c r="C18" s="40">
        <v>0</v>
      </c>
      <c r="D18" s="40">
        <v>3700689</v>
      </c>
      <c r="E18" s="40">
        <v>3700689</v>
      </c>
    </row>
    <row r="19" spans="1:5" x14ac:dyDescent="0.35">
      <c r="A19" s="46" t="s">
        <v>14</v>
      </c>
      <c r="B19" s="45">
        <v>23</v>
      </c>
      <c r="C19" s="40">
        <v>0</v>
      </c>
      <c r="D19" s="40">
        <v>485410</v>
      </c>
      <c r="E19" s="40">
        <v>485410</v>
      </c>
    </row>
    <row r="20" spans="1:5" x14ac:dyDescent="0.35">
      <c r="A20" s="47" t="s">
        <v>9</v>
      </c>
      <c r="B20" s="48"/>
      <c r="C20" s="49"/>
      <c r="D20" s="49"/>
      <c r="E20" s="49"/>
    </row>
    <row r="21" spans="1:5" x14ac:dyDescent="0.35">
      <c r="A21" s="46" t="s">
        <v>364</v>
      </c>
      <c r="B21" s="45">
        <v>1</v>
      </c>
      <c r="C21" s="40">
        <v>0</v>
      </c>
      <c r="D21" s="40">
        <v>11090000</v>
      </c>
      <c r="E21" s="40">
        <v>11090000</v>
      </c>
    </row>
    <row r="22" spans="1:5" x14ac:dyDescent="0.35">
      <c r="A22" s="46" t="s">
        <v>12</v>
      </c>
      <c r="B22" s="45">
        <v>9</v>
      </c>
      <c r="C22" s="40">
        <v>0</v>
      </c>
      <c r="D22" s="40">
        <v>530677</v>
      </c>
      <c r="E22" s="40">
        <v>530677</v>
      </c>
    </row>
    <row r="23" spans="1:5" x14ac:dyDescent="0.35">
      <c r="A23" s="47" t="s">
        <v>3</v>
      </c>
      <c r="B23" s="48"/>
      <c r="C23" s="49"/>
      <c r="D23" s="49"/>
      <c r="E23" s="49"/>
    </row>
    <row r="24" spans="1:5" x14ac:dyDescent="0.35">
      <c r="A24" s="44" t="s">
        <v>3</v>
      </c>
      <c r="B24" s="45">
        <v>2</v>
      </c>
      <c r="C24" s="40">
        <v>0</v>
      </c>
      <c r="D24" s="40">
        <v>2302602</v>
      </c>
      <c r="E24" s="40">
        <v>2302602</v>
      </c>
    </row>
    <row r="25" spans="1:5" x14ac:dyDescent="0.35">
      <c r="A25" s="197" t="s">
        <v>285</v>
      </c>
      <c r="B25" s="198">
        <f>SUM(B2:B24)</f>
        <v>89</v>
      </c>
      <c r="C25" s="199">
        <f>SUM(C2:C24)</f>
        <v>44500</v>
      </c>
      <c r="D25" s="199">
        <f>SUM(D2:D24)</f>
        <v>31792233</v>
      </c>
      <c r="E25" s="199">
        <f>SUM(E2:E24)</f>
        <v>31836733</v>
      </c>
    </row>
    <row r="27" spans="1:5" ht="15.5" x14ac:dyDescent="0.35">
      <c r="A27" s="217" t="s">
        <v>277</v>
      </c>
    </row>
    <row r="28" spans="1:5" ht="39" x14ac:dyDescent="0.35">
      <c r="A28" s="35" t="s">
        <v>0</v>
      </c>
      <c r="B28" s="36" t="s">
        <v>281</v>
      </c>
      <c r="C28" s="43" t="s">
        <v>273</v>
      </c>
      <c r="D28" s="43" t="s">
        <v>274</v>
      </c>
      <c r="E28" s="36" t="s">
        <v>18</v>
      </c>
    </row>
    <row r="29" spans="1:5" x14ac:dyDescent="0.35">
      <c r="A29" s="46" t="s">
        <v>25</v>
      </c>
      <c r="B29" s="45">
        <v>1</v>
      </c>
      <c r="C29" s="40">
        <v>0</v>
      </c>
      <c r="D29" s="40">
        <v>3000</v>
      </c>
      <c r="E29" s="40">
        <v>3000</v>
      </c>
    </row>
    <row r="30" spans="1:5" x14ac:dyDescent="0.35">
      <c r="A30" s="46" t="s">
        <v>365</v>
      </c>
      <c r="B30" s="45">
        <v>994</v>
      </c>
      <c r="C30" s="40">
        <v>0</v>
      </c>
      <c r="D30" s="40">
        <v>873100</v>
      </c>
      <c r="E30" s="40">
        <v>873100</v>
      </c>
    </row>
    <row r="31" spans="1:5" x14ac:dyDescent="0.35">
      <c r="A31" s="46" t="s">
        <v>15</v>
      </c>
      <c r="B31" s="45">
        <v>1</v>
      </c>
      <c r="C31" s="40">
        <v>0</v>
      </c>
      <c r="D31" s="40">
        <v>3000</v>
      </c>
      <c r="E31" s="40">
        <v>3000</v>
      </c>
    </row>
    <row r="32" spans="1:5" x14ac:dyDescent="0.35">
      <c r="A32" s="46" t="s">
        <v>26</v>
      </c>
      <c r="B32" s="45">
        <v>2</v>
      </c>
      <c r="C32" s="40">
        <v>0</v>
      </c>
      <c r="D32" s="40">
        <v>16999.75</v>
      </c>
      <c r="E32" s="40">
        <v>16999.75</v>
      </c>
    </row>
    <row r="33" spans="1:5" x14ac:dyDescent="0.35">
      <c r="A33" s="200" t="s">
        <v>286</v>
      </c>
      <c r="B33" s="198">
        <v>998</v>
      </c>
      <c r="C33" s="199">
        <v>0</v>
      </c>
      <c r="D33" s="199">
        <v>896099.75</v>
      </c>
      <c r="E33" s="199">
        <v>896099.75</v>
      </c>
    </row>
    <row r="35" spans="1:5" ht="15.5" x14ac:dyDescent="0.35">
      <c r="A35" s="217" t="s">
        <v>282</v>
      </c>
    </row>
    <row r="36" spans="1:5" ht="39" x14ac:dyDescent="0.35">
      <c r="A36" s="35" t="s">
        <v>0</v>
      </c>
      <c r="B36" s="36" t="s">
        <v>288</v>
      </c>
      <c r="C36" s="43" t="s">
        <v>273</v>
      </c>
      <c r="D36" s="43" t="s">
        <v>274</v>
      </c>
      <c r="E36" s="36" t="s">
        <v>18</v>
      </c>
    </row>
    <row r="37" spans="1:5" x14ac:dyDescent="0.35">
      <c r="A37" s="46" t="s">
        <v>283</v>
      </c>
      <c r="B37" s="45">
        <v>44</v>
      </c>
      <c r="C37" s="40">
        <v>0</v>
      </c>
      <c r="D37" s="40">
        <v>103000</v>
      </c>
      <c r="E37" s="40">
        <v>103000</v>
      </c>
    </row>
    <row r="38" spans="1:5" x14ac:dyDescent="0.35">
      <c r="A38" s="46" t="s">
        <v>284</v>
      </c>
      <c r="B38" s="45">
        <v>0</v>
      </c>
      <c r="C38" s="40">
        <v>0</v>
      </c>
      <c r="D38" s="40">
        <v>262117</v>
      </c>
      <c r="E38" s="40">
        <v>262117</v>
      </c>
    </row>
    <row r="39" spans="1:5" x14ac:dyDescent="0.35">
      <c r="A39" s="46" t="s">
        <v>275</v>
      </c>
      <c r="B39" s="45">
        <v>2487</v>
      </c>
      <c r="C39" s="40">
        <v>0</v>
      </c>
      <c r="D39" s="40">
        <v>222545</v>
      </c>
      <c r="E39" s="40">
        <v>222545</v>
      </c>
    </row>
    <row r="40" spans="1:5" x14ac:dyDescent="0.35">
      <c r="A40" s="200" t="s">
        <v>287</v>
      </c>
      <c r="B40" s="198">
        <v>2531</v>
      </c>
      <c r="C40" s="199">
        <v>0</v>
      </c>
      <c r="D40" s="199">
        <v>587662</v>
      </c>
      <c r="E40" s="199">
        <v>587662</v>
      </c>
    </row>
  </sheetData>
  <pageMargins left="0.7" right="0.7" top="0.75" bottom="0.75" header="0.3" footer="0.3"/>
  <pageSetup orientation="portrait" horizontalDpi="4294967293" r:id="rId1"/>
  <headerFooter>
    <oddHeader>&amp;C&amp;"Arial,Bold"&amp;16 
2024 Enforcement Summary Details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4B37-EC0E-4054-93A5-9E2710114124}">
  <sheetPr>
    <pageSetUpPr fitToPage="1"/>
  </sheetPr>
  <dimension ref="A1:D37"/>
  <sheetViews>
    <sheetView showGridLines="0" view="pageLayout" zoomScaleNormal="100" workbookViewId="0">
      <selection activeCell="A38" sqref="A38"/>
    </sheetView>
  </sheetViews>
  <sheetFormatPr defaultColWidth="9.26953125" defaultRowHeight="14.5" x14ac:dyDescent="0.35"/>
  <cols>
    <col min="1" max="1" width="37.7265625" style="1" customWidth="1"/>
    <col min="2" max="3" width="14.26953125" style="1" customWidth="1"/>
    <col min="4" max="4" width="11.54296875" style="1" bestFit="1" customWidth="1"/>
    <col min="5" max="16384" width="9.26953125" style="1"/>
  </cols>
  <sheetData>
    <row r="1" spans="1:4" ht="14.65" customHeight="1" x14ac:dyDescent="0.35">
      <c r="A1" s="108" t="s">
        <v>90</v>
      </c>
      <c r="B1" s="7"/>
      <c r="C1" s="7"/>
      <c r="D1" s="16"/>
    </row>
    <row r="2" spans="1:4" ht="15" customHeight="1" x14ac:dyDescent="0.35">
      <c r="A2" s="101" t="s">
        <v>91</v>
      </c>
      <c r="B2" s="100" t="s">
        <v>366</v>
      </c>
      <c r="C2" s="100" t="s">
        <v>367</v>
      </c>
      <c r="D2" s="16"/>
    </row>
    <row r="3" spans="1:4" x14ac:dyDescent="0.35">
      <c r="A3" s="175" t="s">
        <v>304</v>
      </c>
      <c r="B3" s="115">
        <v>35</v>
      </c>
      <c r="C3" s="115">
        <v>44</v>
      </c>
      <c r="D3" s="16"/>
    </row>
    <row r="4" spans="1:4" x14ac:dyDescent="0.35">
      <c r="A4" s="114" t="s">
        <v>375</v>
      </c>
      <c r="B4" s="115">
        <v>27</v>
      </c>
      <c r="C4" s="115">
        <v>32</v>
      </c>
      <c r="D4" s="16"/>
    </row>
    <row r="5" spans="1:4" x14ac:dyDescent="0.35">
      <c r="A5" s="114" t="s">
        <v>92</v>
      </c>
      <c r="B5" s="115">
        <v>37</v>
      </c>
      <c r="C5" s="115">
        <v>30</v>
      </c>
      <c r="D5" s="16"/>
    </row>
    <row r="6" spans="1:4" ht="14.65" customHeight="1" x14ac:dyDescent="0.35">
      <c r="A6" s="114" t="s">
        <v>93</v>
      </c>
      <c r="B6" s="115">
        <v>0</v>
      </c>
      <c r="C6" s="115">
        <v>0</v>
      </c>
      <c r="D6" s="16"/>
    </row>
    <row r="7" spans="1:4" x14ac:dyDescent="0.35">
      <c r="A7" s="114" t="s">
        <v>374</v>
      </c>
      <c r="B7" s="115">
        <v>149</v>
      </c>
      <c r="C7" s="115">
        <v>220</v>
      </c>
      <c r="D7" s="16"/>
    </row>
    <row r="8" spans="1:4" x14ac:dyDescent="0.35">
      <c r="A8" s="114" t="s">
        <v>95</v>
      </c>
      <c r="B8" s="115" t="s">
        <v>201</v>
      </c>
      <c r="C8" s="115">
        <v>12</v>
      </c>
      <c r="D8" s="17"/>
    </row>
    <row r="9" spans="1:4" x14ac:dyDescent="0.35">
      <c r="A9" s="117"/>
      <c r="B9" s="254" t="s">
        <v>96</v>
      </c>
      <c r="C9" s="254"/>
      <c r="D9" s="16"/>
    </row>
    <row r="10" spans="1:4" ht="14.65" customHeight="1" x14ac:dyDescent="0.35">
      <c r="A10" s="116" t="s">
        <v>368</v>
      </c>
      <c r="B10" s="255">
        <v>103000</v>
      </c>
      <c r="C10" s="255"/>
      <c r="D10" s="16"/>
    </row>
    <row r="11" spans="1:4" x14ac:dyDescent="0.35">
      <c r="A11" s="116" t="s">
        <v>97</v>
      </c>
      <c r="B11" s="255">
        <v>6969878</v>
      </c>
      <c r="C11" s="255"/>
      <c r="D11" s="16"/>
    </row>
    <row r="12" spans="1:4" x14ac:dyDescent="0.35">
      <c r="A12" s="109"/>
      <c r="B12" s="110"/>
      <c r="C12" s="110"/>
      <c r="D12" s="16"/>
    </row>
    <row r="13" spans="1:4" x14ac:dyDescent="0.35">
      <c r="A13" s="111" t="s">
        <v>377</v>
      </c>
      <c r="B13" s="112"/>
      <c r="C13" s="113"/>
      <c r="D13" s="16"/>
    </row>
    <row r="14" spans="1:4" x14ac:dyDescent="0.35">
      <c r="A14" s="101" t="s">
        <v>91</v>
      </c>
      <c r="B14" s="100" t="s">
        <v>366</v>
      </c>
      <c r="C14" s="100" t="s">
        <v>367</v>
      </c>
      <c r="D14" s="17"/>
    </row>
    <row r="15" spans="1:4" ht="15.75" customHeight="1" x14ac:dyDescent="0.35">
      <c r="A15" s="114" t="s">
        <v>98</v>
      </c>
      <c r="B15" s="115">
        <v>0</v>
      </c>
      <c r="C15" s="118">
        <v>0</v>
      </c>
      <c r="D15" s="16"/>
    </row>
    <row r="16" spans="1:4" x14ac:dyDescent="0.35">
      <c r="A16" s="114" t="s">
        <v>99</v>
      </c>
      <c r="B16" s="115">
        <v>22</v>
      </c>
      <c r="C16" s="116">
        <v>48</v>
      </c>
      <c r="D16" s="16"/>
    </row>
    <row r="17" spans="1:4" x14ac:dyDescent="0.35">
      <c r="A17" s="114" t="s">
        <v>92</v>
      </c>
      <c r="B17" s="115">
        <v>210</v>
      </c>
      <c r="C17" s="116">
        <v>59</v>
      </c>
      <c r="D17" s="16"/>
    </row>
    <row r="18" spans="1:4" x14ac:dyDescent="0.35">
      <c r="A18" s="114" t="s">
        <v>94</v>
      </c>
      <c r="B18" s="115">
        <v>0</v>
      </c>
      <c r="C18" s="116">
        <v>0</v>
      </c>
      <c r="D18" s="16"/>
    </row>
    <row r="19" spans="1:4" x14ac:dyDescent="0.35">
      <c r="A19" s="114" t="s">
        <v>95</v>
      </c>
      <c r="B19" s="115" t="s">
        <v>201</v>
      </c>
      <c r="C19" s="116">
        <v>0</v>
      </c>
      <c r="D19" s="16"/>
    </row>
    <row r="20" spans="1:4" x14ac:dyDescent="0.35">
      <c r="A20" s="119"/>
      <c r="B20" s="254" t="s">
        <v>96</v>
      </c>
      <c r="C20" s="254"/>
      <c r="D20" s="16"/>
    </row>
    <row r="21" spans="1:4" ht="14.65" customHeight="1" x14ac:dyDescent="0.35">
      <c r="A21" s="116" t="s">
        <v>369</v>
      </c>
      <c r="B21" s="255">
        <v>262117</v>
      </c>
      <c r="C21" s="255"/>
      <c r="D21" s="16"/>
    </row>
    <row r="22" spans="1:4" x14ac:dyDescent="0.35">
      <c r="A22" s="116" t="s">
        <v>100</v>
      </c>
      <c r="B22" s="255">
        <v>1985212</v>
      </c>
      <c r="C22" s="255"/>
      <c r="D22" s="16"/>
    </row>
    <row r="23" spans="1:4" x14ac:dyDescent="0.35">
      <c r="A23" s="109"/>
      <c r="B23" s="110"/>
      <c r="C23" s="110"/>
      <c r="D23" s="16"/>
    </row>
    <row r="24" spans="1:4" ht="24" x14ac:dyDescent="0.35">
      <c r="A24" s="111" t="s">
        <v>370</v>
      </c>
      <c r="B24" s="112"/>
      <c r="C24" s="113"/>
      <c r="D24" s="16"/>
    </row>
    <row r="25" spans="1:4" x14ac:dyDescent="0.35">
      <c r="A25" s="101" t="s">
        <v>91</v>
      </c>
      <c r="B25" s="100" t="s">
        <v>366</v>
      </c>
      <c r="C25" s="100" t="s">
        <v>367</v>
      </c>
      <c r="D25" s="16"/>
    </row>
    <row r="26" spans="1:4" ht="24" x14ac:dyDescent="0.35">
      <c r="A26" s="114" t="s">
        <v>371</v>
      </c>
      <c r="B26" s="115">
        <v>1909</v>
      </c>
      <c r="C26" s="118">
        <v>2487</v>
      </c>
      <c r="D26" s="16"/>
    </row>
    <row r="27" spans="1:4" x14ac:dyDescent="0.35">
      <c r="A27" s="114" t="s">
        <v>99</v>
      </c>
      <c r="B27" s="115">
        <v>1431</v>
      </c>
      <c r="C27" s="116">
        <v>1736</v>
      </c>
      <c r="D27" s="16"/>
    </row>
    <row r="28" spans="1:4" x14ac:dyDescent="0.35">
      <c r="A28" s="114" t="s">
        <v>92</v>
      </c>
      <c r="B28" s="115">
        <v>725</v>
      </c>
      <c r="C28" s="116">
        <v>851</v>
      </c>
      <c r="D28" s="16"/>
    </row>
    <row r="29" spans="1:4" x14ac:dyDescent="0.35">
      <c r="A29" s="114" t="s">
        <v>94</v>
      </c>
      <c r="B29" s="115">
        <v>935</v>
      </c>
      <c r="C29" s="116">
        <v>1211</v>
      </c>
      <c r="D29" s="16"/>
    </row>
    <row r="30" spans="1:4" x14ac:dyDescent="0.35">
      <c r="A30" s="114" t="s">
        <v>95</v>
      </c>
      <c r="B30" s="115" t="s">
        <v>201</v>
      </c>
      <c r="C30" s="116">
        <v>53</v>
      </c>
      <c r="D30" s="16"/>
    </row>
    <row r="31" spans="1:4" x14ac:dyDescent="0.35">
      <c r="A31" s="117"/>
      <c r="B31" s="254" t="s">
        <v>96</v>
      </c>
      <c r="C31" s="254"/>
      <c r="D31" s="16"/>
    </row>
    <row r="32" spans="1:4" ht="14.65" customHeight="1" x14ac:dyDescent="0.35">
      <c r="A32" s="116" t="s">
        <v>372</v>
      </c>
      <c r="B32" s="255">
        <v>222545</v>
      </c>
      <c r="C32" s="255"/>
      <c r="D32" s="16"/>
    </row>
    <row r="33" spans="1:4" x14ac:dyDescent="0.35">
      <c r="A33" s="116" t="s">
        <v>373</v>
      </c>
      <c r="B33" s="255">
        <v>474345</v>
      </c>
      <c r="C33" s="255"/>
      <c r="D33" s="16"/>
    </row>
    <row r="34" spans="1:4" x14ac:dyDescent="0.35">
      <c r="A34" s="174" t="s">
        <v>305</v>
      </c>
      <c r="B34" s="173"/>
      <c r="C34" s="173"/>
      <c r="D34" s="16"/>
    </row>
    <row r="35" spans="1:4" ht="14.65" customHeight="1" x14ac:dyDescent="0.35">
      <c r="A35" s="174" t="s">
        <v>306</v>
      </c>
      <c r="B35" s="173"/>
      <c r="C35" s="173"/>
      <c r="D35" s="16"/>
    </row>
    <row r="36" spans="1:4" x14ac:dyDescent="0.35">
      <c r="A36" s="227" t="s">
        <v>376</v>
      </c>
      <c r="B36" s="226"/>
      <c r="C36" s="226"/>
      <c r="D36" s="3"/>
    </row>
    <row r="37" spans="1:4" x14ac:dyDescent="0.35">
      <c r="A37" s="227" t="s">
        <v>378</v>
      </c>
    </row>
  </sheetData>
  <mergeCells count="9">
    <mergeCell ref="B31:C31"/>
    <mergeCell ref="B32:C32"/>
    <mergeCell ref="B33:C33"/>
    <mergeCell ref="B9:C9"/>
    <mergeCell ref="B10:C10"/>
    <mergeCell ref="B11:C11"/>
    <mergeCell ref="B20:C20"/>
    <mergeCell ref="B21:C21"/>
    <mergeCell ref="B22:C22"/>
  </mergeCells>
  <pageMargins left="0.7" right="0.7" top="0.91666666666666696" bottom="0.75" header="0.3" footer="0.3"/>
  <pageSetup scale="85" fitToHeight="0" orientation="portrait" r:id="rId1"/>
  <headerFooter>
    <oddHeader>&amp;C&amp;"Arial,Bold"&amp;16&amp;K000000 2024 Streamlined Truck Enforcement Process (STEP) Statistics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L47"/>
  <sheetViews>
    <sheetView showGridLines="0" view="pageLayout" zoomScaleNormal="110" workbookViewId="0">
      <selection activeCell="C4" sqref="C4"/>
    </sheetView>
  </sheetViews>
  <sheetFormatPr defaultRowHeight="14.5" x14ac:dyDescent="0.35"/>
  <cols>
    <col min="1" max="1" width="8.453125" customWidth="1"/>
    <col min="2" max="2" width="30" customWidth="1"/>
    <col min="3" max="3" width="7.7265625" customWidth="1"/>
    <col min="4" max="4" width="8.26953125" customWidth="1"/>
    <col min="5" max="10" width="7.7265625" customWidth="1"/>
    <col min="11" max="11" width="13.6328125" style="2" customWidth="1"/>
  </cols>
  <sheetData>
    <row r="1" spans="1:11" ht="90.75" customHeight="1" x14ac:dyDescent="0.35">
      <c r="A1" s="248"/>
      <c r="B1" s="50" t="s">
        <v>0</v>
      </c>
      <c r="C1" s="282" t="s">
        <v>28</v>
      </c>
      <c r="D1" s="282" t="s">
        <v>29</v>
      </c>
      <c r="E1" s="282" t="s">
        <v>30</v>
      </c>
      <c r="F1" s="283" t="s">
        <v>292</v>
      </c>
      <c r="G1" s="284" t="s">
        <v>31</v>
      </c>
      <c r="H1" s="284" t="s">
        <v>32</v>
      </c>
      <c r="I1" s="284" t="s">
        <v>33</v>
      </c>
      <c r="J1" s="282" t="s">
        <v>293</v>
      </c>
      <c r="K1" s="285" t="s">
        <v>34</v>
      </c>
    </row>
    <row r="2" spans="1:11" ht="15" customHeight="1" x14ac:dyDescent="0.35">
      <c r="A2" s="257" t="s">
        <v>706</v>
      </c>
      <c r="B2" s="51" t="s">
        <v>360</v>
      </c>
      <c r="C2" s="50" t="s">
        <v>201</v>
      </c>
      <c r="D2" s="52">
        <v>597</v>
      </c>
      <c r="E2" s="53">
        <v>19</v>
      </c>
      <c r="F2" s="53">
        <v>6</v>
      </c>
      <c r="G2" s="52">
        <v>0</v>
      </c>
      <c r="H2" s="53">
        <v>18</v>
      </c>
      <c r="I2" s="53">
        <v>18</v>
      </c>
      <c r="J2" s="53">
        <v>7</v>
      </c>
      <c r="K2" s="54">
        <v>433000</v>
      </c>
    </row>
    <row r="3" spans="1:11" x14ac:dyDescent="0.35">
      <c r="A3" s="258"/>
      <c r="B3" s="51" t="s">
        <v>35</v>
      </c>
      <c r="C3" s="50" t="s">
        <v>201</v>
      </c>
      <c r="D3" s="52">
        <v>118</v>
      </c>
      <c r="E3" s="52">
        <v>1</v>
      </c>
      <c r="F3" s="52">
        <v>1</v>
      </c>
      <c r="G3" s="52">
        <v>0</v>
      </c>
      <c r="H3" s="52">
        <v>2</v>
      </c>
      <c r="I3" s="53">
        <v>2</v>
      </c>
      <c r="J3" s="53">
        <v>0</v>
      </c>
      <c r="K3" s="54">
        <v>58877</v>
      </c>
    </row>
    <row r="4" spans="1:11" x14ac:dyDescent="0.35">
      <c r="A4" s="258"/>
      <c r="B4" s="51" t="s">
        <v>317</v>
      </c>
      <c r="C4" s="50" t="s">
        <v>201</v>
      </c>
      <c r="D4" s="52">
        <v>7090</v>
      </c>
      <c r="E4" s="53">
        <v>3</v>
      </c>
      <c r="F4" s="53">
        <v>4</v>
      </c>
      <c r="G4" s="52">
        <v>0</v>
      </c>
      <c r="H4" s="53">
        <v>3</v>
      </c>
      <c r="I4" s="53">
        <v>3</v>
      </c>
      <c r="J4" s="53">
        <v>4</v>
      </c>
      <c r="K4" s="54">
        <v>16577</v>
      </c>
    </row>
    <row r="5" spans="1:11" x14ac:dyDescent="0.35">
      <c r="A5" s="258"/>
      <c r="B5" s="51" t="s">
        <v>36</v>
      </c>
      <c r="C5" s="50" t="s">
        <v>201</v>
      </c>
      <c r="D5" s="52">
        <v>2154</v>
      </c>
      <c r="E5" s="52">
        <v>0</v>
      </c>
      <c r="F5" s="52">
        <v>0</v>
      </c>
      <c r="G5" s="52"/>
      <c r="H5" s="52"/>
      <c r="I5" s="53">
        <v>0</v>
      </c>
      <c r="J5" s="53">
        <v>0</v>
      </c>
      <c r="K5" s="54">
        <v>0</v>
      </c>
    </row>
    <row r="6" spans="1:11" ht="22" x14ac:dyDescent="0.35">
      <c r="A6" s="258"/>
      <c r="B6" s="51" t="s">
        <v>705</v>
      </c>
      <c r="C6" s="50" t="s">
        <v>201</v>
      </c>
      <c r="D6" s="52">
        <v>52</v>
      </c>
      <c r="E6" s="53">
        <v>0</v>
      </c>
      <c r="F6" s="52">
        <v>0</v>
      </c>
      <c r="G6" s="52"/>
      <c r="H6" s="52"/>
      <c r="I6" s="53">
        <v>0</v>
      </c>
      <c r="J6" s="53">
        <v>0</v>
      </c>
      <c r="K6" s="54">
        <v>0</v>
      </c>
    </row>
    <row r="7" spans="1:11" x14ac:dyDescent="0.35">
      <c r="A7" s="259"/>
      <c r="B7" s="61" t="s">
        <v>316</v>
      </c>
      <c r="C7" s="62">
        <v>0</v>
      </c>
      <c r="D7" s="62">
        <v>1215</v>
      </c>
      <c r="E7" s="62">
        <v>12</v>
      </c>
      <c r="F7" s="62">
        <v>10</v>
      </c>
      <c r="G7" s="62">
        <v>0</v>
      </c>
      <c r="H7" s="62">
        <v>10</v>
      </c>
      <c r="I7" s="62">
        <v>10</v>
      </c>
      <c r="J7" s="62">
        <v>12</v>
      </c>
      <c r="K7" s="63">
        <v>2402300</v>
      </c>
    </row>
    <row r="8" spans="1:11" ht="15" customHeight="1" x14ac:dyDescent="0.35">
      <c r="A8" s="260" t="s">
        <v>26</v>
      </c>
      <c r="B8" s="51" t="s">
        <v>717</v>
      </c>
      <c r="C8" s="50" t="s">
        <v>201</v>
      </c>
      <c r="D8" s="55">
        <v>104</v>
      </c>
      <c r="E8" s="55">
        <v>10</v>
      </c>
      <c r="F8" s="55">
        <v>16</v>
      </c>
      <c r="G8" s="52">
        <v>0</v>
      </c>
      <c r="H8" s="55">
        <v>7</v>
      </c>
      <c r="I8" s="52">
        <v>7</v>
      </c>
      <c r="J8" s="53">
        <v>19</v>
      </c>
      <c r="K8" s="56">
        <v>5771660.75</v>
      </c>
    </row>
    <row r="9" spans="1:11" x14ac:dyDescent="0.35">
      <c r="A9" s="261"/>
      <c r="B9" s="57" t="s">
        <v>37</v>
      </c>
      <c r="C9" s="50" t="s">
        <v>201</v>
      </c>
      <c r="D9" s="55">
        <v>155</v>
      </c>
      <c r="E9" s="55">
        <v>0</v>
      </c>
      <c r="F9" s="55">
        <v>12</v>
      </c>
      <c r="G9" s="52">
        <v>0</v>
      </c>
      <c r="H9" s="52">
        <v>1</v>
      </c>
      <c r="I9" s="52">
        <v>1</v>
      </c>
      <c r="J9" s="53">
        <v>11</v>
      </c>
      <c r="K9" s="54">
        <v>3000</v>
      </c>
    </row>
    <row r="10" spans="1:11" x14ac:dyDescent="0.35">
      <c r="A10" s="261"/>
      <c r="B10" s="57" t="s">
        <v>38</v>
      </c>
      <c r="C10" s="50" t="s">
        <v>201</v>
      </c>
      <c r="D10" s="55">
        <v>3</v>
      </c>
      <c r="E10" s="55">
        <v>0</v>
      </c>
      <c r="F10" s="55">
        <v>7</v>
      </c>
      <c r="G10" s="52">
        <v>0</v>
      </c>
      <c r="H10" s="55">
        <v>5</v>
      </c>
      <c r="I10" s="52">
        <v>5</v>
      </c>
      <c r="J10" s="53">
        <v>2</v>
      </c>
      <c r="K10" s="54">
        <v>1743000</v>
      </c>
    </row>
    <row r="11" spans="1:11" x14ac:dyDescent="0.35">
      <c r="A11" s="261"/>
      <c r="B11" s="57" t="s">
        <v>718</v>
      </c>
      <c r="C11" s="52">
        <v>11</v>
      </c>
      <c r="D11" s="52">
        <v>342</v>
      </c>
      <c r="E11" s="52">
        <v>2</v>
      </c>
      <c r="F11" s="52">
        <v>0</v>
      </c>
      <c r="G11" s="52">
        <v>0</v>
      </c>
      <c r="H11" s="52">
        <v>6</v>
      </c>
      <c r="I11" s="52">
        <v>6</v>
      </c>
      <c r="J11" s="250" t="s">
        <v>719</v>
      </c>
      <c r="K11" s="195">
        <v>17064495</v>
      </c>
    </row>
    <row r="12" spans="1:11" ht="15.75" customHeight="1" x14ac:dyDescent="0.35">
      <c r="A12" s="261"/>
      <c r="B12" s="57" t="s">
        <v>39</v>
      </c>
      <c r="C12" s="52">
        <v>0</v>
      </c>
      <c r="D12" s="52">
        <v>0</v>
      </c>
      <c r="E12" s="52">
        <v>2</v>
      </c>
      <c r="F12" s="52">
        <v>11</v>
      </c>
      <c r="G12" s="52">
        <v>8</v>
      </c>
      <c r="H12" s="52">
        <v>0</v>
      </c>
      <c r="I12" s="52">
        <v>8</v>
      </c>
      <c r="J12" s="53">
        <v>5</v>
      </c>
      <c r="K12" s="54">
        <v>0</v>
      </c>
    </row>
    <row r="13" spans="1:11" x14ac:dyDescent="0.35">
      <c r="A13" s="261"/>
      <c r="B13" s="57" t="s">
        <v>41</v>
      </c>
      <c r="C13" s="52">
        <v>0</v>
      </c>
      <c r="D13" s="52">
        <v>153</v>
      </c>
      <c r="E13" s="52">
        <v>1</v>
      </c>
      <c r="F13" s="52">
        <v>0</v>
      </c>
      <c r="G13" s="52">
        <v>0</v>
      </c>
      <c r="H13" s="52">
        <v>0</v>
      </c>
      <c r="I13" s="53">
        <v>0</v>
      </c>
      <c r="J13" s="53">
        <v>1</v>
      </c>
      <c r="K13" s="54">
        <v>0</v>
      </c>
    </row>
    <row r="14" spans="1:11" x14ac:dyDescent="0.35">
      <c r="A14" s="261"/>
      <c r="B14" s="57" t="s">
        <v>22</v>
      </c>
      <c r="C14" s="52">
        <v>0</v>
      </c>
      <c r="D14" s="52">
        <v>336</v>
      </c>
      <c r="E14" s="52">
        <v>3</v>
      </c>
      <c r="F14" s="52">
        <v>27</v>
      </c>
      <c r="G14" s="52">
        <v>2</v>
      </c>
      <c r="H14" s="52">
        <v>1</v>
      </c>
      <c r="I14" s="53">
        <v>3</v>
      </c>
      <c r="J14" s="53">
        <v>27</v>
      </c>
      <c r="K14" s="54">
        <v>610614</v>
      </c>
    </row>
    <row r="15" spans="1:11" x14ac:dyDescent="0.35">
      <c r="A15" s="262"/>
      <c r="B15" s="64" t="s">
        <v>42</v>
      </c>
      <c r="C15" s="65">
        <v>11</v>
      </c>
      <c r="D15" s="65">
        <v>1093</v>
      </c>
      <c r="E15" s="65">
        <v>18</v>
      </c>
      <c r="F15" s="65">
        <v>73</v>
      </c>
      <c r="G15" s="65">
        <v>10</v>
      </c>
      <c r="H15" s="65">
        <v>20</v>
      </c>
      <c r="I15" s="65">
        <v>30</v>
      </c>
      <c r="J15" s="62">
        <v>61</v>
      </c>
      <c r="K15" s="66">
        <v>25192769.75</v>
      </c>
    </row>
    <row r="16" spans="1:11" ht="15" customHeight="1" x14ac:dyDescent="0.35">
      <c r="A16" s="260" t="s">
        <v>10</v>
      </c>
      <c r="B16" s="58" t="s">
        <v>4</v>
      </c>
      <c r="C16" s="53">
        <v>249</v>
      </c>
      <c r="D16" s="55"/>
      <c r="E16" s="55">
        <v>15</v>
      </c>
      <c r="F16" s="55">
        <v>12</v>
      </c>
      <c r="G16" s="55">
        <v>0</v>
      </c>
      <c r="H16" s="55">
        <v>13</v>
      </c>
      <c r="I16" s="53">
        <v>13</v>
      </c>
      <c r="J16" s="53">
        <v>14</v>
      </c>
      <c r="K16" s="54">
        <v>591000</v>
      </c>
    </row>
    <row r="17" spans="1:11" x14ac:dyDescent="0.35">
      <c r="A17" s="261"/>
      <c r="B17" s="58" t="s">
        <v>23</v>
      </c>
      <c r="C17" s="52">
        <v>0</v>
      </c>
      <c r="D17" s="55"/>
      <c r="E17" s="55">
        <v>1</v>
      </c>
      <c r="F17" s="55">
        <v>6</v>
      </c>
      <c r="G17" s="55">
        <v>0</v>
      </c>
      <c r="H17" s="55">
        <v>3</v>
      </c>
      <c r="I17" s="53">
        <v>3</v>
      </c>
      <c r="J17" s="53">
        <v>4</v>
      </c>
      <c r="K17" s="54">
        <v>250625</v>
      </c>
    </row>
    <row r="18" spans="1:11" x14ac:dyDescent="0.35">
      <c r="A18" s="261"/>
      <c r="B18" s="58" t="s">
        <v>5</v>
      </c>
      <c r="C18" s="53">
        <v>3</v>
      </c>
      <c r="D18" s="55"/>
      <c r="E18" s="55">
        <v>5</v>
      </c>
      <c r="F18" s="52">
        <v>5</v>
      </c>
      <c r="G18" s="52">
        <v>0</v>
      </c>
      <c r="H18" s="55">
        <v>4</v>
      </c>
      <c r="I18" s="53">
        <v>4</v>
      </c>
      <c r="J18" s="53">
        <v>6</v>
      </c>
      <c r="K18" s="54">
        <v>256200</v>
      </c>
    </row>
    <row r="19" spans="1:11" x14ac:dyDescent="0.35">
      <c r="A19" s="262"/>
      <c r="B19" s="67" t="s">
        <v>43</v>
      </c>
      <c r="C19" s="62">
        <v>252</v>
      </c>
      <c r="D19" s="62">
        <v>0</v>
      </c>
      <c r="E19" s="62">
        <v>21</v>
      </c>
      <c r="F19" s="62">
        <v>23</v>
      </c>
      <c r="G19" s="62">
        <v>0</v>
      </c>
      <c r="H19" s="62">
        <v>20</v>
      </c>
      <c r="I19" s="62">
        <v>20</v>
      </c>
      <c r="J19" s="62">
        <v>24</v>
      </c>
      <c r="K19" s="63">
        <v>1097825</v>
      </c>
    </row>
    <row r="20" spans="1:11" x14ac:dyDescent="0.35">
      <c r="A20" s="260" t="s">
        <v>707</v>
      </c>
      <c r="B20" s="57" t="s">
        <v>44</v>
      </c>
      <c r="C20" s="55">
        <v>1</v>
      </c>
      <c r="D20" s="55">
        <v>1</v>
      </c>
      <c r="E20" s="52">
        <v>0</v>
      </c>
      <c r="F20" s="52">
        <v>0</v>
      </c>
      <c r="G20" s="52">
        <v>0</v>
      </c>
      <c r="H20" s="52">
        <v>0</v>
      </c>
      <c r="I20" s="53">
        <v>0</v>
      </c>
      <c r="J20" s="53">
        <v>0</v>
      </c>
      <c r="K20" s="54">
        <v>0</v>
      </c>
    </row>
    <row r="21" spans="1:11" x14ac:dyDescent="0.35">
      <c r="A21" s="261"/>
      <c r="B21" s="57" t="s">
        <v>45</v>
      </c>
      <c r="C21" s="55">
        <v>20</v>
      </c>
      <c r="D21" s="55">
        <v>3</v>
      </c>
      <c r="E21" s="52">
        <v>0</v>
      </c>
      <c r="F21" s="52">
        <v>0</v>
      </c>
      <c r="G21" s="52">
        <v>0</v>
      </c>
      <c r="H21" s="52">
        <v>0</v>
      </c>
      <c r="I21" s="53">
        <v>0</v>
      </c>
      <c r="J21" s="53">
        <v>0</v>
      </c>
      <c r="K21" s="54">
        <v>0</v>
      </c>
    </row>
    <row r="22" spans="1:11" x14ac:dyDescent="0.35">
      <c r="A22" s="261"/>
      <c r="B22" s="57" t="s">
        <v>46</v>
      </c>
      <c r="C22" s="55">
        <v>38</v>
      </c>
      <c r="D22" s="55">
        <v>21</v>
      </c>
      <c r="E22" s="52">
        <v>0</v>
      </c>
      <c r="F22" s="52">
        <v>0</v>
      </c>
      <c r="G22" s="52">
        <v>0</v>
      </c>
      <c r="H22" s="52">
        <v>0</v>
      </c>
      <c r="I22" s="53">
        <v>0</v>
      </c>
      <c r="J22" s="53">
        <v>0</v>
      </c>
      <c r="K22" s="54">
        <v>0</v>
      </c>
    </row>
    <row r="23" spans="1:11" x14ac:dyDescent="0.35">
      <c r="A23" s="261"/>
      <c r="B23" s="57" t="s">
        <v>47</v>
      </c>
      <c r="C23" s="55">
        <v>242</v>
      </c>
      <c r="D23" s="55">
        <v>34</v>
      </c>
      <c r="E23" s="52">
        <v>0</v>
      </c>
      <c r="F23" s="55">
        <v>0</v>
      </c>
      <c r="G23" s="52">
        <v>0</v>
      </c>
      <c r="H23" s="55">
        <v>0</v>
      </c>
      <c r="I23" s="53">
        <v>0</v>
      </c>
      <c r="J23" s="53">
        <v>0</v>
      </c>
      <c r="K23" s="54">
        <v>0</v>
      </c>
    </row>
    <row r="24" spans="1:11" x14ac:dyDescent="0.35">
      <c r="A24" s="261"/>
      <c r="B24" s="51" t="s">
        <v>48</v>
      </c>
      <c r="C24" s="52">
        <v>0</v>
      </c>
      <c r="D24" s="52">
        <v>0</v>
      </c>
      <c r="E24" s="52">
        <v>0</v>
      </c>
      <c r="F24" s="52">
        <v>0</v>
      </c>
      <c r="G24" s="52">
        <v>0</v>
      </c>
      <c r="H24" s="52">
        <v>0</v>
      </c>
      <c r="I24" s="53">
        <v>0</v>
      </c>
      <c r="J24" s="53">
        <v>0</v>
      </c>
      <c r="K24" s="54">
        <v>0</v>
      </c>
    </row>
    <row r="25" spans="1:11" x14ac:dyDescent="0.35">
      <c r="A25" s="261"/>
      <c r="B25" s="51" t="s">
        <v>49</v>
      </c>
      <c r="C25" s="52">
        <v>0</v>
      </c>
      <c r="D25" s="52">
        <v>0</v>
      </c>
      <c r="E25" s="52">
        <v>0</v>
      </c>
      <c r="F25" s="52">
        <v>0</v>
      </c>
      <c r="G25" s="52">
        <v>0</v>
      </c>
      <c r="H25" s="52">
        <v>0</v>
      </c>
      <c r="I25" s="53">
        <v>0</v>
      </c>
      <c r="J25" s="53">
        <v>0</v>
      </c>
      <c r="K25" s="54">
        <v>0</v>
      </c>
    </row>
    <row r="26" spans="1:11" x14ac:dyDescent="0.35">
      <c r="A26" s="261"/>
      <c r="B26" s="51" t="s">
        <v>722</v>
      </c>
      <c r="C26" s="50" t="s">
        <v>201</v>
      </c>
      <c r="D26" s="53">
        <v>2899</v>
      </c>
      <c r="E26" s="50" t="s">
        <v>201</v>
      </c>
      <c r="F26" s="50" t="s">
        <v>201</v>
      </c>
      <c r="G26" s="50" t="s">
        <v>201</v>
      </c>
      <c r="H26" s="50" t="s">
        <v>201</v>
      </c>
      <c r="I26" s="50" t="s">
        <v>201</v>
      </c>
      <c r="J26" s="50" t="s">
        <v>201</v>
      </c>
      <c r="K26" s="50" t="s">
        <v>201</v>
      </c>
    </row>
    <row r="27" spans="1:11" x14ac:dyDescent="0.35">
      <c r="A27" s="261"/>
      <c r="B27" s="51" t="s">
        <v>723</v>
      </c>
      <c r="C27" s="50" t="s">
        <v>201</v>
      </c>
      <c r="D27" s="59">
        <v>123</v>
      </c>
      <c r="E27" s="50" t="s">
        <v>201</v>
      </c>
      <c r="F27" s="50" t="s">
        <v>201</v>
      </c>
      <c r="G27" s="50" t="s">
        <v>201</v>
      </c>
      <c r="H27" s="50" t="s">
        <v>201</v>
      </c>
      <c r="I27" s="50" t="s">
        <v>201</v>
      </c>
      <c r="J27" s="50" t="s">
        <v>201</v>
      </c>
      <c r="K27" s="50" t="s">
        <v>201</v>
      </c>
    </row>
    <row r="28" spans="1:11" x14ac:dyDescent="0.35">
      <c r="A28" s="262"/>
      <c r="B28" s="61" t="s">
        <v>50</v>
      </c>
      <c r="C28" s="62"/>
      <c r="D28" s="62"/>
      <c r="E28" s="62"/>
      <c r="F28" s="62"/>
      <c r="G28" s="62"/>
      <c r="H28" s="62"/>
      <c r="I28" s="62"/>
      <c r="J28" s="62"/>
      <c r="K28" s="63"/>
    </row>
    <row r="29" spans="1:11" x14ac:dyDescent="0.35">
      <c r="A29" s="260" t="s">
        <v>712</v>
      </c>
      <c r="B29" s="60" t="s">
        <v>709</v>
      </c>
      <c r="C29" s="52">
        <v>0</v>
      </c>
      <c r="D29" s="55">
        <v>0</v>
      </c>
      <c r="E29" s="55">
        <v>0</v>
      </c>
      <c r="F29" s="55">
        <v>1</v>
      </c>
      <c r="G29" s="55">
        <v>0</v>
      </c>
      <c r="H29" s="55">
        <v>1</v>
      </c>
      <c r="I29" s="53">
        <v>1</v>
      </c>
      <c r="J29" s="53">
        <v>0</v>
      </c>
      <c r="K29" s="54">
        <v>50000</v>
      </c>
    </row>
    <row r="30" spans="1:11" x14ac:dyDescent="0.35">
      <c r="A30" s="261"/>
      <c r="B30" s="60" t="s">
        <v>710</v>
      </c>
      <c r="C30" s="52">
        <v>0</v>
      </c>
      <c r="D30" s="55">
        <v>53</v>
      </c>
      <c r="E30" s="55">
        <v>2</v>
      </c>
      <c r="F30" s="55">
        <v>10</v>
      </c>
      <c r="G30" s="55">
        <v>0</v>
      </c>
      <c r="H30" s="55">
        <v>7</v>
      </c>
      <c r="I30" s="53">
        <v>7</v>
      </c>
      <c r="J30" s="53">
        <v>5</v>
      </c>
      <c r="K30" s="54">
        <v>430677</v>
      </c>
    </row>
    <row r="31" spans="1:11" x14ac:dyDescent="0.35">
      <c r="A31" s="261"/>
      <c r="B31" s="60" t="s">
        <v>711</v>
      </c>
      <c r="C31" s="52">
        <v>0</v>
      </c>
      <c r="D31" s="55">
        <v>0</v>
      </c>
      <c r="E31" s="55">
        <v>1</v>
      </c>
      <c r="F31" s="55">
        <v>0</v>
      </c>
      <c r="G31" s="55">
        <v>0</v>
      </c>
      <c r="H31" s="55">
        <v>1</v>
      </c>
      <c r="I31" s="53">
        <v>1</v>
      </c>
      <c r="J31" s="53">
        <v>0</v>
      </c>
      <c r="K31" s="54">
        <v>50000</v>
      </c>
    </row>
    <row r="32" spans="1:11" x14ac:dyDescent="0.35">
      <c r="A32" s="261"/>
      <c r="B32" s="60" t="s">
        <v>49</v>
      </c>
      <c r="C32" s="52">
        <v>0</v>
      </c>
      <c r="D32" s="55">
        <v>1</v>
      </c>
      <c r="E32" s="52">
        <v>0</v>
      </c>
      <c r="F32" s="55">
        <v>0</v>
      </c>
      <c r="G32" s="52">
        <v>0</v>
      </c>
      <c r="H32" s="52">
        <v>0</v>
      </c>
      <c r="I32" s="53">
        <v>0</v>
      </c>
      <c r="J32" s="53">
        <v>0</v>
      </c>
      <c r="K32" s="54">
        <v>0</v>
      </c>
    </row>
    <row r="33" spans="1:12" x14ac:dyDescent="0.35">
      <c r="A33" s="262"/>
      <c r="B33" s="68" t="s">
        <v>714</v>
      </c>
      <c r="C33" s="62">
        <v>0</v>
      </c>
      <c r="D33" s="62">
        <v>54</v>
      </c>
      <c r="E33" s="62">
        <v>3</v>
      </c>
      <c r="F33" s="62">
        <v>11</v>
      </c>
      <c r="G33" s="62">
        <v>0</v>
      </c>
      <c r="H33" s="62">
        <v>9</v>
      </c>
      <c r="I33" s="62">
        <v>9</v>
      </c>
      <c r="J33" s="62">
        <v>5</v>
      </c>
      <c r="K33" s="63">
        <v>530677</v>
      </c>
    </row>
    <row r="34" spans="1:12" x14ac:dyDescent="0.35">
      <c r="A34" s="260" t="s">
        <v>364</v>
      </c>
      <c r="B34" s="60" t="s">
        <v>709</v>
      </c>
      <c r="C34" s="53">
        <v>0</v>
      </c>
      <c r="D34" s="53">
        <v>0</v>
      </c>
      <c r="E34" s="53">
        <v>0</v>
      </c>
      <c r="F34" s="53">
        <v>0</v>
      </c>
      <c r="G34" s="53">
        <v>0</v>
      </c>
      <c r="H34" s="53">
        <v>0</v>
      </c>
      <c r="I34" s="53">
        <v>0</v>
      </c>
      <c r="J34" s="53">
        <v>0</v>
      </c>
      <c r="K34" s="54">
        <v>0</v>
      </c>
    </row>
    <row r="35" spans="1:12" x14ac:dyDescent="0.35">
      <c r="A35" s="261"/>
      <c r="B35" s="60" t="s">
        <v>710</v>
      </c>
      <c r="C35" s="53">
        <v>0</v>
      </c>
      <c r="D35" s="53">
        <v>14</v>
      </c>
      <c r="E35" s="53">
        <v>1</v>
      </c>
      <c r="F35" s="53">
        <v>2</v>
      </c>
      <c r="G35" s="53">
        <v>0</v>
      </c>
      <c r="H35" s="53">
        <v>1</v>
      </c>
      <c r="I35" s="53">
        <v>1</v>
      </c>
      <c r="J35" s="53">
        <v>2</v>
      </c>
      <c r="K35" s="54">
        <v>11090000</v>
      </c>
    </row>
    <row r="36" spans="1:12" x14ac:dyDescent="0.35">
      <c r="A36" s="262"/>
      <c r="B36" s="68" t="s">
        <v>713</v>
      </c>
      <c r="C36" s="62">
        <v>0</v>
      </c>
      <c r="D36" s="62">
        <v>14</v>
      </c>
      <c r="E36" s="62">
        <v>1</v>
      </c>
      <c r="F36" s="62">
        <v>2</v>
      </c>
      <c r="G36" s="62">
        <v>0</v>
      </c>
      <c r="H36" s="62">
        <v>1</v>
      </c>
      <c r="I36" s="62">
        <v>1</v>
      </c>
      <c r="J36" s="62">
        <v>2</v>
      </c>
      <c r="K36" s="63">
        <v>11090000</v>
      </c>
    </row>
    <row r="37" spans="1:12" ht="20" x14ac:dyDescent="0.35">
      <c r="A37" s="260" t="s">
        <v>708</v>
      </c>
      <c r="B37" s="51" t="s">
        <v>318</v>
      </c>
      <c r="C37" s="50" t="s">
        <v>201</v>
      </c>
      <c r="D37" s="53">
        <v>118</v>
      </c>
      <c r="E37" s="52">
        <v>0</v>
      </c>
      <c r="F37" s="52">
        <v>0</v>
      </c>
      <c r="G37" s="52">
        <v>0</v>
      </c>
      <c r="H37" s="52">
        <v>0</v>
      </c>
      <c r="I37" s="53">
        <v>0</v>
      </c>
      <c r="J37" s="53">
        <v>0</v>
      </c>
      <c r="K37" s="52">
        <v>0</v>
      </c>
    </row>
    <row r="38" spans="1:12" ht="20" x14ac:dyDescent="0.35">
      <c r="A38" s="261"/>
      <c r="B38" s="51" t="s">
        <v>319</v>
      </c>
      <c r="C38" s="50" t="s">
        <v>201</v>
      </c>
      <c r="D38" s="53">
        <v>23</v>
      </c>
      <c r="E38" s="53">
        <v>0</v>
      </c>
      <c r="F38" s="52">
        <v>0</v>
      </c>
      <c r="G38" s="52">
        <v>0</v>
      </c>
      <c r="H38" s="53">
        <v>0</v>
      </c>
      <c r="I38" s="53">
        <v>0</v>
      </c>
      <c r="J38" s="53">
        <v>0</v>
      </c>
      <c r="K38" s="54">
        <v>0</v>
      </c>
    </row>
    <row r="39" spans="1:12" x14ac:dyDescent="0.35">
      <c r="A39" s="261"/>
      <c r="B39" s="51" t="s">
        <v>51</v>
      </c>
      <c r="C39" s="50" t="s">
        <v>201</v>
      </c>
      <c r="D39" s="53">
        <v>102</v>
      </c>
      <c r="E39" s="52">
        <v>0</v>
      </c>
      <c r="F39" s="53">
        <v>0</v>
      </c>
      <c r="G39" s="52">
        <v>0</v>
      </c>
      <c r="H39" s="53">
        <v>0</v>
      </c>
      <c r="I39" s="53">
        <v>0</v>
      </c>
      <c r="J39" s="53">
        <v>0</v>
      </c>
      <c r="K39" s="54">
        <v>0</v>
      </c>
    </row>
    <row r="40" spans="1:12" ht="21" x14ac:dyDescent="0.35">
      <c r="A40" s="262"/>
      <c r="B40" s="61" t="s">
        <v>320</v>
      </c>
      <c r="C40" s="62">
        <v>0</v>
      </c>
      <c r="D40" s="62">
        <v>243</v>
      </c>
      <c r="E40" s="62">
        <v>0</v>
      </c>
      <c r="F40" s="62">
        <v>0</v>
      </c>
      <c r="G40" s="62">
        <v>0</v>
      </c>
      <c r="H40" s="62">
        <v>0</v>
      </c>
      <c r="I40" s="62">
        <v>0</v>
      </c>
      <c r="J40" s="62">
        <v>0</v>
      </c>
      <c r="K40" s="63">
        <v>0</v>
      </c>
    </row>
    <row r="41" spans="1:12" ht="14.65" customHeight="1" x14ac:dyDescent="0.35">
      <c r="A41" s="249"/>
      <c r="B41" s="69" t="s">
        <v>52</v>
      </c>
      <c r="C41" s="70">
        <v>564</v>
      </c>
      <c r="D41" s="70">
        <v>14496</v>
      </c>
      <c r="E41" s="70">
        <v>66</v>
      </c>
      <c r="F41" s="70">
        <v>120</v>
      </c>
      <c r="G41" s="70">
        <v>10</v>
      </c>
      <c r="H41" s="70">
        <v>73</v>
      </c>
      <c r="I41" s="70">
        <v>83</v>
      </c>
      <c r="J41" s="70">
        <v>103</v>
      </c>
      <c r="K41" s="71">
        <v>38419725.75</v>
      </c>
    </row>
    <row r="42" spans="1:12" s="251" customFormat="1" x14ac:dyDescent="0.35">
      <c r="A42" s="174" t="s">
        <v>715</v>
      </c>
      <c r="B42" s="222"/>
      <c r="K42" s="252"/>
    </row>
    <row r="43" spans="1:12" s="251" customFormat="1" ht="23" customHeight="1" x14ac:dyDescent="0.35">
      <c r="A43" s="256" t="s">
        <v>716</v>
      </c>
      <c r="B43" s="256"/>
      <c r="C43" s="256"/>
      <c r="D43" s="256"/>
      <c r="E43" s="256"/>
      <c r="F43" s="256"/>
      <c r="G43" s="256"/>
      <c r="H43" s="256"/>
      <c r="I43" s="256"/>
      <c r="J43" s="256"/>
      <c r="K43" s="256"/>
    </row>
    <row r="44" spans="1:12" s="251" customFormat="1" x14ac:dyDescent="0.35">
      <c r="A44" s="174" t="s">
        <v>725</v>
      </c>
      <c r="K44" s="252"/>
    </row>
    <row r="45" spans="1:12" s="251" customFormat="1" x14ac:dyDescent="0.35">
      <c r="A45" s="174" t="s">
        <v>724</v>
      </c>
      <c r="K45" s="252"/>
    </row>
    <row r="46" spans="1:12" s="251" customFormat="1" x14ac:dyDescent="0.35">
      <c r="A46" s="174" t="s">
        <v>720</v>
      </c>
      <c r="K46" s="252"/>
      <c r="L46" s="253"/>
    </row>
    <row r="47" spans="1:12" s="251" customFormat="1" ht="23.5" customHeight="1" x14ac:dyDescent="0.35">
      <c r="A47" s="256" t="s">
        <v>721</v>
      </c>
      <c r="B47" s="256"/>
      <c r="C47" s="256"/>
      <c r="D47" s="256"/>
      <c r="E47" s="256"/>
      <c r="F47" s="256"/>
      <c r="G47" s="256"/>
      <c r="H47" s="256"/>
      <c r="I47" s="256"/>
      <c r="J47" s="256"/>
      <c r="K47" s="256"/>
    </row>
  </sheetData>
  <mergeCells count="9">
    <mergeCell ref="A43:K43"/>
    <mergeCell ref="A47:K47"/>
    <mergeCell ref="A2:A7"/>
    <mergeCell ref="A8:A15"/>
    <mergeCell ref="A16:A19"/>
    <mergeCell ref="A20:A28"/>
    <mergeCell ref="A29:A33"/>
    <mergeCell ref="A37:A40"/>
    <mergeCell ref="A34:A36"/>
  </mergeCells>
  <pageMargins left="0.7" right="0.7" top="0.90625" bottom="0.75" header="0.3" footer="0.3"/>
  <pageSetup scale="79" orientation="portrait" r:id="rId1"/>
  <headerFooter>
    <oddHeader>&amp;C&amp;"Arial,Bold"&amp;16&amp;K000000 2024 Field Operations Statistics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28"/>
  <sheetViews>
    <sheetView showGridLines="0" view="pageLayout" zoomScaleNormal="100" workbookViewId="0">
      <selection activeCell="A24" sqref="A24"/>
    </sheetView>
  </sheetViews>
  <sheetFormatPr defaultColWidth="9.26953125" defaultRowHeight="14" x14ac:dyDescent="0.3"/>
  <cols>
    <col min="1" max="1" width="22.26953125" style="8" customWidth="1"/>
    <col min="2" max="2" width="10.54296875" style="8" customWidth="1"/>
    <col min="3" max="4" width="9.26953125" style="8" customWidth="1"/>
    <col min="5" max="5" width="9.26953125" style="8"/>
    <col min="6" max="7" width="8.7265625" style="8"/>
    <col min="8" max="8" width="8.7265625" style="8" customWidth="1"/>
    <col min="9" max="16384" width="9.26953125" style="8"/>
  </cols>
  <sheetData>
    <row r="1" spans="1:10" ht="54" customHeight="1" x14ac:dyDescent="0.3">
      <c r="A1" s="79" t="s">
        <v>0</v>
      </c>
      <c r="B1" s="79" t="s">
        <v>53</v>
      </c>
      <c r="C1" s="79" t="s">
        <v>54</v>
      </c>
      <c r="D1" s="79" t="s">
        <v>55</v>
      </c>
      <c r="E1" s="79" t="s">
        <v>259</v>
      </c>
      <c r="F1" s="79" t="s">
        <v>56</v>
      </c>
      <c r="G1" s="79" t="s">
        <v>257</v>
      </c>
      <c r="H1" s="79" t="s">
        <v>261</v>
      </c>
      <c r="I1" s="79" t="s">
        <v>260</v>
      </c>
      <c r="J1" s="79" t="s">
        <v>57</v>
      </c>
    </row>
    <row r="2" spans="1:10" ht="22.15" customHeight="1" x14ac:dyDescent="0.3">
      <c r="A2" s="58" t="s">
        <v>58</v>
      </c>
      <c r="B2" s="80">
        <v>0</v>
      </c>
      <c r="C2" s="80">
        <v>0</v>
      </c>
      <c r="D2" s="81">
        <v>0</v>
      </c>
      <c r="E2" s="80">
        <v>492</v>
      </c>
      <c r="F2" s="80">
        <v>9</v>
      </c>
      <c r="G2" s="80">
        <v>34</v>
      </c>
      <c r="H2" s="80">
        <v>43</v>
      </c>
      <c r="I2" s="80">
        <v>449</v>
      </c>
      <c r="J2" s="82">
        <v>34200</v>
      </c>
    </row>
    <row r="3" spans="1:10" ht="22.15" customHeight="1" x14ac:dyDescent="0.3">
      <c r="A3" s="58" t="s">
        <v>321</v>
      </c>
      <c r="B3" s="80">
        <v>10670</v>
      </c>
      <c r="C3" s="80">
        <v>926</v>
      </c>
      <c r="D3" s="81">
        <v>8.751535771666194E-2</v>
      </c>
      <c r="E3" s="80">
        <v>371</v>
      </c>
      <c r="F3" s="80">
        <v>33</v>
      </c>
      <c r="G3" s="80">
        <v>443</v>
      </c>
      <c r="H3" s="80">
        <v>476</v>
      </c>
      <c r="I3" s="80">
        <v>817</v>
      </c>
      <c r="J3" s="82">
        <v>433500</v>
      </c>
    </row>
    <row r="4" spans="1:10" ht="22.15" customHeight="1" x14ac:dyDescent="0.3">
      <c r="A4" s="58" t="s">
        <v>59</v>
      </c>
      <c r="B4" s="80">
        <v>2447</v>
      </c>
      <c r="C4" s="80">
        <v>152</v>
      </c>
      <c r="D4" s="81">
        <v>6.2295081967213117E-2</v>
      </c>
      <c r="E4" s="80">
        <v>1161</v>
      </c>
      <c r="F4" s="80">
        <v>8</v>
      </c>
      <c r="G4" s="80">
        <v>134</v>
      </c>
      <c r="H4" s="80">
        <v>142</v>
      </c>
      <c r="I4" s="80">
        <v>1170</v>
      </c>
      <c r="J4" s="82">
        <v>50883</v>
      </c>
    </row>
    <row r="5" spans="1:10" ht="22.15" customHeight="1" x14ac:dyDescent="0.3">
      <c r="A5" s="58" t="s">
        <v>60</v>
      </c>
      <c r="B5" s="80">
        <v>3398</v>
      </c>
      <c r="C5" s="80">
        <v>22</v>
      </c>
      <c r="D5" s="81">
        <v>5.0125313283208017E-3</v>
      </c>
      <c r="E5" s="80">
        <v>1212</v>
      </c>
      <c r="F5" s="80">
        <v>12</v>
      </c>
      <c r="G5" s="80">
        <v>20</v>
      </c>
      <c r="H5" s="80">
        <v>32</v>
      </c>
      <c r="I5" s="80">
        <v>1201</v>
      </c>
      <c r="J5" s="82">
        <v>5617</v>
      </c>
    </row>
    <row r="6" spans="1:10" ht="22.15" customHeight="1" x14ac:dyDescent="0.3">
      <c r="A6" s="58" t="s">
        <v>61</v>
      </c>
      <c r="B6" s="80">
        <v>0</v>
      </c>
      <c r="C6" s="80">
        <v>0</v>
      </c>
      <c r="D6" s="81">
        <v>0</v>
      </c>
      <c r="E6" s="80">
        <v>8</v>
      </c>
      <c r="F6" s="80">
        <v>0</v>
      </c>
      <c r="G6" s="80">
        <v>0</v>
      </c>
      <c r="H6" s="80">
        <v>0</v>
      </c>
      <c r="I6" s="80">
        <v>8</v>
      </c>
      <c r="J6" s="82">
        <v>0</v>
      </c>
    </row>
    <row r="7" spans="1:10" ht="22.15" customHeight="1" x14ac:dyDescent="0.3">
      <c r="A7" s="58" t="s">
        <v>62</v>
      </c>
      <c r="B7" s="80">
        <v>2531</v>
      </c>
      <c r="C7" s="80">
        <v>163</v>
      </c>
      <c r="D7" s="81">
        <v>6.4580031695721074E-2</v>
      </c>
      <c r="E7" s="80">
        <v>2208</v>
      </c>
      <c r="F7" s="80">
        <v>52</v>
      </c>
      <c r="G7" s="80">
        <v>48</v>
      </c>
      <c r="H7" s="80">
        <v>100</v>
      </c>
      <c r="I7" s="80">
        <v>2271</v>
      </c>
      <c r="J7" s="82">
        <v>201200</v>
      </c>
    </row>
    <row r="8" spans="1:10" ht="22.15" customHeight="1" x14ac:dyDescent="0.3">
      <c r="A8" s="58" t="s">
        <v>63</v>
      </c>
      <c r="B8" s="80">
        <v>30</v>
      </c>
      <c r="C8" s="80">
        <v>3</v>
      </c>
      <c r="D8" s="81">
        <v>0.1</v>
      </c>
      <c r="E8" s="80">
        <v>49</v>
      </c>
      <c r="F8" s="80">
        <v>4</v>
      </c>
      <c r="G8" s="80">
        <v>2</v>
      </c>
      <c r="H8" s="80">
        <v>6</v>
      </c>
      <c r="I8" s="80">
        <v>46</v>
      </c>
      <c r="J8" s="82">
        <v>3000</v>
      </c>
    </row>
    <row r="9" spans="1:10" ht="22.15" customHeight="1" x14ac:dyDescent="0.3">
      <c r="A9" s="58" t="s">
        <v>64</v>
      </c>
      <c r="B9" s="80">
        <v>1</v>
      </c>
      <c r="C9" s="80">
        <v>0</v>
      </c>
      <c r="D9" s="81">
        <v>0</v>
      </c>
      <c r="E9" s="80">
        <v>236</v>
      </c>
      <c r="F9" s="80">
        <v>1</v>
      </c>
      <c r="G9" s="80">
        <v>0</v>
      </c>
      <c r="H9" s="80">
        <v>1</v>
      </c>
      <c r="I9" s="80">
        <v>235</v>
      </c>
      <c r="J9" s="82">
        <v>0</v>
      </c>
    </row>
    <row r="10" spans="1:10" ht="22.15" customHeight="1" x14ac:dyDescent="0.3">
      <c r="A10" s="58" t="s">
        <v>65</v>
      </c>
      <c r="B10" s="80">
        <v>348</v>
      </c>
      <c r="C10" s="80">
        <v>142</v>
      </c>
      <c r="D10" s="81">
        <v>0.41</v>
      </c>
      <c r="E10" s="80">
        <v>3414</v>
      </c>
      <c r="F10" s="80">
        <v>53</v>
      </c>
      <c r="G10" s="80">
        <v>93</v>
      </c>
      <c r="H10" s="80">
        <v>146</v>
      </c>
      <c r="I10" s="80">
        <v>3407</v>
      </c>
      <c r="J10" s="82">
        <v>112950</v>
      </c>
    </row>
    <row r="11" spans="1:10" ht="22.15" customHeight="1" x14ac:dyDescent="0.3">
      <c r="A11" s="58" t="s">
        <v>66</v>
      </c>
      <c r="B11" s="80">
        <v>2801</v>
      </c>
      <c r="C11" s="80">
        <v>217</v>
      </c>
      <c r="D11" s="81">
        <v>0.08</v>
      </c>
      <c r="E11" s="80">
        <v>897</v>
      </c>
      <c r="F11" s="80">
        <v>41</v>
      </c>
      <c r="G11" s="80">
        <v>218</v>
      </c>
      <c r="H11" s="80">
        <v>259</v>
      </c>
      <c r="I11" s="80">
        <v>852</v>
      </c>
      <c r="J11" s="82">
        <v>31150</v>
      </c>
    </row>
    <row r="12" spans="1:10" ht="22.15" customHeight="1" x14ac:dyDescent="0.3">
      <c r="A12" s="58" t="s">
        <v>67</v>
      </c>
      <c r="B12" s="80">
        <v>0</v>
      </c>
      <c r="C12" s="80">
        <v>0</v>
      </c>
      <c r="D12" s="81">
        <v>0</v>
      </c>
      <c r="E12" s="80">
        <v>0</v>
      </c>
      <c r="F12" s="80">
        <v>0</v>
      </c>
      <c r="G12" s="80">
        <v>0</v>
      </c>
      <c r="H12" s="80">
        <v>0</v>
      </c>
      <c r="I12" s="80">
        <v>0</v>
      </c>
      <c r="J12" s="82">
        <v>0</v>
      </c>
    </row>
    <row r="13" spans="1:10" ht="22.15" customHeight="1" x14ac:dyDescent="0.3">
      <c r="A13" s="58" t="s">
        <v>68</v>
      </c>
      <c r="B13" s="80">
        <v>5</v>
      </c>
      <c r="C13" s="80">
        <v>3</v>
      </c>
      <c r="D13" s="81">
        <v>0.6</v>
      </c>
      <c r="E13" s="80">
        <v>0</v>
      </c>
      <c r="F13" s="80">
        <v>0</v>
      </c>
      <c r="G13" s="80">
        <v>2</v>
      </c>
      <c r="H13" s="80">
        <v>2</v>
      </c>
      <c r="I13" s="80">
        <v>1</v>
      </c>
      <c r="J13" s="82">
        <v>600</v>
      </c>
    </row>
    <row r="14" spans="1:10" ht="22.15" customHeight="1" x14ac:dyDescent="0.3">
      <c r="A14" s="58" t="s">
        <v>69</v>
      </c>
      <c r="B14" s="80">
        <v>1</v>
      </c>
      <c r="C14" s="80">
        <v>0</v>
      </c>
      <c r="D14" s="80">
        <v>0</v>
      </c>
      <c r="E14" s="80">
        <v>0</v>
      </c>
      <c r="F14" s="80">
        <v>0</v>
      </c>
      <c r="G14" s="80">
        <v>0</v>
      </c>
      <c r="H14" s="80">
        <v>0</v>
      </c>
      <c r="I14" s="80">
        <v>0</v>
      </c>
      <c r="J14" s="82">
        <v>0</v>
      </c>
    </row>
    <row r="15" spans="1:10" ht="22.15" customHeight="1" x14ac:dyDescent="0.3">
      <c r="A15" s="67" t="s">
        <v>70</v>
      </c>
      <c r="B15" s="83">
        <v>22232</v>
      </c>
      <c r="C15" s="83">
        <v>1628</v>
      </c>
      <c r="D15" s="84">
        <v>7.3227779776898164E-2</v>
      </c>
      <c r="E15" s="83">
        <v>10048</v>
      </c>
      <c r="F15" s="83">
        <v>213</v>
      </c>
      <c r="G15" s="83">
        <v>994</v>
      </c>
      <c r="H15" s="83">
        <v>1207</v>
      </c>
      <c r="I15" s="83">
        <v>10457</v>
      </c>
      <c r="J15" s="85">
        <v>873100</v>
      </c>
    </row>
    <row r="16" spans="1:10" ht="19" customHeight="1" x14ac:dyDescent="0.3">
      <c r="A16" s="174" t="s">
        <v>379</v>
      </c>
      <c r="B16" s="30"/>
      <c r="C16" s="30"/>
      <c r="D16" s="31"/>
      <c r="E16" s="30"/>
      <c r="F16" s="30"/>
      <c r="G16" s="30"/>
      <c r="H16" s="30"/>
      <c r="I16" s="30"/>
      <c r="J16" s="32"/>
    </row>
    <row r="17" spans="1:11" ht="22.15" customHeight="1" x14ac:dyDescent="0.3">
      <c r="A17" s="120"/>
      <c r="B17" s="30"/>
      <c r="C17" s="30"/>
      <c r="D17" s="31"/>
      <c r="E17" s="30"/>
      <c r="F17" s="30"/>
      <c r="G17" s="30"/>
      <c r="H17" s="30"/>
      <c r="I17" s="30"/>
      <c r="J17" s="32"/>
    </row>
    <row r="18" spans="1:11" ht="22.15" customHeight="1" x14ac:dyDescent="0.3">
      <c r="A18" s="176" t="s">
        <v>380</v>
      </c>
      <c r="B18" s="72"/>
      <c r="C18" s="72"/>
      <c r="D18" s="72"/>
      <c r="E18" s="12"/>
      <c r="F18" s="12"/>
      <c r="G18" s="12"/>
      <c r="H18" s="13"/>
      <c r="I18" s="12"/>
      <c r="J18" s="12"/>
    </row>
    <row r="19" spans="1:11" ht="22.15" customHeight="1" x14ac:dyDescent="0.35">
      <c r="A19" s="74"/>
      <c r="B19" s="75" t="s">
        <v>75</v>
      </c>
      <c r="C19" s="75" t="s">
        <v>242</v>
      </c>
      <c r="D19" s="75" t="s">
        <v>33</v>
      </c>
    </row>
    <row r="20" spans="1:11" ht="22.15" customHeight="1" x14ac:dyDescent="0.3">
      <c r="A20" s="76" t="s">
        <v>254</v>
      </c>
      <c r="B20" s="77">
        <v>3394</v>
      </c>
      <c r="C20" s="77">
        <v>1562</v>
      </c>
      <c r="D20" s="78">
        <v>4956</v>
      </c>
    </row>
    <row r="21" spans="1:11" ht="22.15" customHeight="1" x14ac:dyDescent="0.3">
      <c r="A21" s="76" t="s">
        <v>255</v>
      </c>
      <c r="B21" s="77">
        <v>1360</v>
      </c>
      <c r="C21" s="77">
        <v>279</v>
      </c>
      <c r="D21" s="78">
        <v>1639</v>
      </c>
    </row>
    <row r="22" spans="1:11" ht="22.15" customHeight="1" x14ac:dyDescent="0.3">
      <c r="A22" s="76" t="s">
        <v>256</v>
      </c>
      <c r="B22" s="77">
        <v>132</v>
      </c>
      <c r="C22" s="77">
        <v>2150</v>
      </c>
      <c r="D22" s="78">
        <v>2282</v>
      </c>
      <c r="H22" s="33"/>
    </row>
    <row r="23" spans="1:11" ht="22.15" customHeight="1" x14ac:dyDescent="0.3">
      <c r="A23" s="76" t="s">
        <v>322</v>
      </c>
      <c r="B23" s="77">
        <v>4886</v>
      </c>
      <c r="C23" s="77">
        <v>3991</v>
      </c>
      <c r="D23" s="78">
        <v>8877</v>
      </c>
    </row>
    <row r="24" spans="1:11" x14ac:dyDescent="0.3">
      <c r="A24" s="174" t="s">
        <v>726</v>
      </c>
    </row>
    <row r="25" spans="1:11" ht="22.15" customHeight="1" x14ac:dyDescent="0.3">
      <c r="E25" s="14"/>
      <c r="F25" s="14"/>
      <c r="G25" s="14"/>
      <c r="K25" s="14"/>
    </row>
    <row r="27" spans="1:11" ht="19.149999999999999" customHeight="1" x14ac:dyDescent="0.3"/>
    <row r="28" spans="1:11" ht="16.899999999999999" customHeight="1" x14ac:dyDescent="0.3"/>
  </sheetData>
  <pageMargins left="0.7" right="0.7" top="0.89583333333333337" bottom="0.75" header="0.3" footer="0.3"/>
  <pageSetup scale="89" orientation="landscape" r:id="rId1"/>
  <headerFooter>
    <oddHeader>&amp;C&amp;"Arial,Bold"&amp;16&amp;K000000 2024 Field Operations Statistics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C879-2627-4AD3-9E3C-2ACBD04862BE}">
  <sheetPr codeName="Sheet24">
    <pageSetUpPr fitToPage="1"/>
  </sheetPr>
  <dimension ref="A1:H27"/>
  <sheetViews>
    <sheetView showGridLines="0" view="pageLayout" zoomScaleNormal="100" workbookViewId="0">
      <selection activeCell="D25" sqref="D25"/>
    </sheetView>
  </sheetViews>
  <sheetFormatPr defaultColWidth="8.7265625" defaultRowHeight="14.5" x14ac:dyDescent="0.35"/>
  <cols>
    <col min="1" max="1" width="26" customWidth="1"/>
    <col min="2" max="3" width="9.26953125" customWidth="1"/>
    <col min="4" max="4" width="9.7265625" customWidth="1"/>
  </cols>
  <sheetData>
    <row r="1" spans="1:7" x14ac:dyDescent="0.35">
      <c r="A1" s="86" t="s">
        <v>246</v>
      </c>
      <c r="B1" s="6"/>
      <c r="C1" s="6"/>
      <c r="D1" s="6"/>
      <c r="E1" s="6"/>
      <c r="F1" s="6"/>
      <c r="G1" s="6"/>
    </row>
    <row r="2" spans="1:7" ht="75.75" customHeight="1" x14ac:dyDescent="0.35">
      <c r="A2" s="79" t="s">
        <v>0</v>
      </c>
      <c r="B2" s="79" t="s">
        <v>237</v>
      </c>
      <c r="C2" s="79" t="s">
        <v>238</v>
      </c>
      <c r="D2" s="79" t="s">
        <v>239</v>
      </c>
      <c r="E2" s="79" t="s">
        <v>240</v>
      </c>
      <c r="F2" s="6"/>
      <c r="G2" s="6"/>
    </row>
    <row r="3" spans="1:7" ht="22.15" customHeight="1" x14ac:dyDescent="0.35">
      <c r="A3" s="58" t="s">
        <v>323</v>
      </c>
      <c r="B3" s="80">
        <v>10507</v>
      </c>
      <c r="C3" s="80">
        <v>926</v>
      </c>
      <c r="D3" s="80">
        <v>163</v>
      </c>
      <c r="E3" s="80">
        <v>0</v>
      </c>
      <c r="F3" s="6"/>
      <c r="G3" s="6"/>
    </row>
    <row r="4" spans="1:7" ht="22.15" customHeight="1" x14ac:dyDescent="0.35">
      <c r="A4" s="58" t="s">
        <v>59</v>
      </c>
      <c r="B4" s="80">
        <v>2398</v>
      </c>
      <c r="C4" s="80">
        <v>152</v>
      </c>
      <c r="D4" s="80">
        <v>49</v>
      </c>
      <c r="E4" s="80">
        <v>0</v>
      </c>
      <c r="F4" s="6"/>
      <c r="G4" s="6"/>
    </row>
    <row r="5" spans="1:7" ht="22.15" customHeight="1" x14ac:dyDescent="0.35">
      <c r="A5" s="58" t="s">
        <v>60</v>
      </c>
      <c r="B5" s="80">
        <v>1596</v>
      </c>
      <c r="C5" s="80">
        <v>8</v>
      </c>
      <c r="D5" s="80">
        <v>1802</v>
      </c>
      <c r="E5" s="80">
        <v>14</v>
      </c>
      <c r="F5" s="6"/>
      <c r="G5" s="6"/>
    </row>
    <row r="6" spans="1:7" ht="22.15" customHeight="1" x14ac:dyDescent="0.35">
      <c r="A6" s="58" t="s">
        <v>61</v>
      </c>
      <c r="B6" s="80">
        <v>0</v>
      </c>
      <c r="C6" s="80">
        <v>0</v>
      </c>
      <c r="D6" s="80">
        <v>0</v>
      </c>
      <c r="E6" s="80">
        <v>0</v>
      </c>
      <c r="F6" s="6"/>
      <c r="G6" s="6"/>
    </row>
    <row r="7" spans="1:7" ht="22.15" customHeight="1" x14ac:dyDescent="0.35">
      <c r="A7" s="58" t="s">
        <v>62</v>
      </c>
      <c r="B7" s="80">
        <v>2484</v>
      </c>
      <c r="C7" s="80">
        <v>157</v>
      </c>
      <c r="D7" s="80">
        <v>47</v>
      </c>
      <c r="E7" s="80">
        <v>6</v>
      </c>
      <c r="F7" s="6"/>
      <c r="G7" s="6"/>
    </row>
    <row r="8" spans="1:7" ht="22.15" customHeight="1" x14ac:dyDescent="0.35">
      <c r="A8" s="58" t="s">
        <v>63</v>
      </c>
      <c r="B8" s="80">
        <v>30</v>
      </c>
      <c r="C8" s="80">
        <v>3</v>
      </c>
      <c r="D8" s="80">
        <v>0</v>
      </c>
      <c r="E8" s="80">
        <v>0</v>
      </c>
      <c r="F8" s="6"/>
      <c r="G8" s="6"/>
    </row>
    <row r="9" spans="1:7" ht="22.15" customHeight="1" x14ac:dyDescent="0.35">
      <c r="A9" s="58" t="s">
        <v>64</v>
      </c>
      <c r="B9" s="80">
        <v>1</v>
      </c>
      <c r="C9" s="80">
        <v>0</v>
      </c>
      <c r="D9" s="80">
        <v>0</v>
      </c>
      <c r="E9" s="80">
        <v>0</v>
      </c>
      <c r="F9" s="6"/>
      <c r="G9" s="6"/>
    </row>
    <row r="10" spans="1:7" ht="22.15" customHeight="1" x14ac:dyDescent="0.35">
      <c r="A10" s="58" t="s">
        <v>65</v>
      </c>
      <c r="B10" s="80">
        <v>331</v>
      </c>
      <c r="C10" s="80">
        <v>140</v>
      </c>
      <c r="D10" s="80">
        <v>17</v>
      </c>
      <c r="E10" s="80">
        <v>2</v>
      </c>
      <c r="F10" s="6"/>
      <c r="G10" s="6"/>
    </row>
    <row r="11" spans="1:7" ht="22.15" customHeight="1" x14ac:dyDescent="0.35">
      <c r="A11" s="58" t="s">
        <v>66</v>
      </c>
      <c r="B11" s="80">
        <v>150</v>
      </c>
      <c r="C11" s="80">
        <v>34</v>
      </c>
      <c r="D11" s="80">
        <v>2651</v>
      </c>
      <c r="E11" s="80">
        <v>182</v>
      </c>
      <c r="F11" s="6"/>
      <c r="G11" s="6"/>
    </row>
    <row r="12" spans="1:7" ht="22.15" customHeight="1" x14ac:dyDescent="0.35">
      <c r="A12" s="58" t="s">
        <v>67</v>
      </c>
      <c r="B12" s="80">
        <v>0</v>
      </c>
      <c r="C12" s="80">
        <v>0</v>
      </c>
      <c r="D12" s="80">
        <v>0</v>
      </c>
      <c r="E12" s="80">
        <v>0</v>
      </c>
      <c r="F12" s="6"/>
      <c r="G12" s="6"/>
    </row>
    <row r="13" spans="1:7" ht="22.15" customHeight="1" x14ac:dyDescent="0.35">
      <c r="A13" s="58" t="s">
        <v>68</v>
      </c>
      <c r="B13" s="80">
        <v>2</v>
      </c>
      <c r="C13" s="80">
        <v>0</v>
      </c>
      <c r="D13" s="80">
        <v>3</v>
      </c>
      <c r="E13" s="80">
        <v>3</v>
      </c>
      <c r="F13" s="6"/>
      <c r="G13" s="6"/>
    </row>
    <row r="14" spans="1:7" ht="22.15" customHeight="1" x14ac:dyDescent="0.35">
      <c r="A14" s="58" t="s">
        <v>69</v>
      </c>
      <c r="B14" s="80">
        <v>1</v>
      </c>
      <c r="C14" s="80">
        <v>0</v>
      </c>
      <c r="D14" s="80">
        <v>0</v>
      </c>
      <c r="E14" s="80">
        <v>0</v>
      </c>
      <c r="F14" s="6"/>
      <c r="G14" s="6"/>
    </row>
    <row r="15" spans="1:7" ht="22.15" customHeight="1" x14ac:dyDescent="0.35">
      <c r="A15" s="67" t="s">
        <v>70</v>
      </c>
      <c r="B15" s="83">
        <v>17500</v>
      </c>
      <c r="C15" s="83">
        <v>1420</v>
      </c>
      <c r="D15" s="83">
        <v>4732</v>
      </c>
      <c r="E15" s="83">
        <v>207</v>
      </c>
      <c r="F15" s="6"/>
      <c r="G15" s="6"/>
    </row>
    <row r="16" spans="1:7" ht="22.15" customHeight="1" x14ac:dyDescent="0.35">
      <c r="A16" s="87"/>
      <c r="B16" s="87"/>
      <c r="C16" s="87"/>
      <c r="D16" s="87"/>
      <c r="E16" s="88"/>
      <c r="F16" s="196"/>
      <c r="G16" s="88"/>
    </row>
    <row r="17" spans="1:8" x14ac:dyDescent="0.35">
      <c r="A17" s="86" t="s">
        <v>272</v>
      </c>
      <c r="B17" s="89"/>
      <c r="C17" s="89"/>
      <c r="D17" s="89"/>
      <c r="E17" s="6"/>
      <c r="F17" s="6"/>
      <c r="G17" s="6"/>
    </row>
    <row r="18" spans="1:8" ht="33.75" customHeight="1" x14ac:dyDescent="0.35">
      <c r="A18" s="90" t="s">
        <v>71</v>
      </c>
      <c r="B18" s="90" t="s">
        <v>72</v>
      </c>
      <c r="C18" s="90" t="s">
        <v>33</v>
      </c>
      <c r="D18" s="76" t="s">
        <v>73</v>
      </c>
      <c r="E18" s="91"/>
      <c r="F18" s="92"/>
      <c r="G18" s="92"/>
      <c r="H18" s="27"/>
    </row>
    <row r="19" spans="1:8" x14ac:dyDescent="0.35">
      <c r="A19" s="171" t="s">
        <v>74</v>
      </c>
      <c r="B19" s="94">
        <v>4547</v>
      </c>
      <c r="C19" s="94">
        <v>8877</v>
      </c>
      <c r="D19" s="95">
        <v>0.51222259772445644</v>
      </c>
      <c r="E19" s="91"/>
      <c r="F19" s="92"/>
      <c r="G19" s="92"/>
      <c r="H19" s="27"/>
    </row>
    <row r="20" spans="1:8" ht="20.25" customHeight="1" x14ac:dyDescent="0.35">
      <c r="A20" s="93" t="s">
        <v>271</v>
      </c>
      <c r="B20" s="94">
        <v>8892</v>
      </c>
      <c r="C20" s="94">
        <v>10011</v>
      </c>
      <c r="D20" s="95">
        <v>0.8882229547497752</v>
      </c>
      <c r="E20" s="91"/>
      <c r="F20" s="92"/>
      <c r="G20" s="92"/>
      <c r="H20" s="27"/>
    </row>
    <row r="21" spans="1:8" ht="20.25" customHeight="1" x14ac:dyDescent="0.35">
      <c r="A21" s="97" t="s">
        <v>197</v>
      </c>
      <c r="B21" s="98">
        <v>13439</v>
      </c>
      <c r="C21" s="98">
        <v>18888</v>
      </c>
      <c r="D21" s="99">
        <v>0.71150995340957224</v>
      </c>
      <c r="E21" s="91"/>
      <c r="F21" s="92"/>
      <c r="G21" s="92"/>
      <c r="H21" s="27"/>
    </row>
    <row r="22" spans="1:8" x14ac:dyDescent="0.35">
      <c r="A22" s="6"/>
      <c r="B22" s="6"/>
      <c r="C22" s="6"/>
      <c r="D22" s="6"/>
      <c r="E22" s="6"/>
      <c r="F22" s="6"/>
      <c r="G22" s="6"/>
    </row>
    <row r="23" spans="1:8" x14ac:dyDescent="0.35">
      <c r="A23" s="86" t="s">
        <v>245</v>
      </c>
      <c r="B23" s="6"/>
      <c r="C23" s="6"/>
      <c r="D23" s="96"/>
      <c r="E23" s="96"/>
      <c r="F23" s="96"/>
      <c r="G23" s="96"/>
      <c r="H23" s="28"/>
    </row>
    <row r="24" spans="1:8" x14ac:dyDescent="0.35">
      <c r="A24" s="171" t="s">
        <v>243</v>
      </c>
      <c r="B24" s="172">
        <v>8877</v>
      </c>
      <c r="C24" s="6"/>
      <c r="D24" s="96"/>
      <c r="E24" s="96"/>
      <c r="F24" s="96"/>
      <c r="G24" s="96"/>
      <c r="H24" s="28"/>
    </row>
    <row r="25" spans="1:8" x14ac:dyDescent="0.35">
      <c r="A25" s="171" t="s">
        <v>126</v>
      </c>
      <c r="B25" s="172">
        <v>22232</v>
      </c>
      <c r="C25" s="6"/>
      <c r="D25" s="96"/>
      <c r="E25" s="96"/>
      <c r="F25" s="96"/>
      <c r="G25" s="96"/>
      <c r="H25" s="28"/>
    </row>
    <row r="26" spans="1:8" x14ac:dyDescent="0.35">
      <c r="A26" s="171" t="s">
        <v>244</v>
      </c>
      <c r="B26" s="172">
        <v>1216</v>
      </c>
      <c r="C26" s="6"/>
      <c r="D26" s="96"/>
      <c r="E26" s="96"/>
      <c r="F26" s="96"/>
      <c r="G26" s="96"/>
      <c r="H26" s="28"/>
    </row>
    <row r="27" spans="1:8" x14ac:dyDescent="0.35">
      <c r="D27" s="28"/>
      <c r="E27" s="28"/>
      <c r="F27" s="28"/>
      <c r="G27" s="28"/>
      <c r="H27" s="28"/>
    </row>
  </sheetData>
  <pageMargins left="0.7" right="0.7" top="0.89583333333333337" bottom="0.75" header="0.3" footer="0.3"/>
  <pageSetup orientation="portrait" r:id="rId1"/>
  <headerFooter>
    <oddHeader>&amp;C&amp;"Arial,Bold"&amp;16&amp;K000000 2024 Field Operations Statistics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9409-FABB-4119-9A6D-2694DBE1E377}">
  <sheetPr>
    <pageSetUpPr fitToPage="1"/>
  </sheetPr>
  <dimension ref="A1:H35"/>
  <sheetViews>
    <sheetView showGridLines="0" view="pageLayout" zoomScaleNormal="100" workbookViewId="0">
      <selection activeCell="E30" sqref="E30"/>
    </sheetView>
  </sheetViews>
  <sheetFormatPr defaultColWidth="9.26953125" defaultRowHeight="14.5" x14ac:dyDescent="0.35"/>
  <cols>
    <col min="1" max="1" width="17.453125" style="1" customWidth="1"/>
    <col min="2" max="2" width="10.453125" style="1" customWidth="1"/>
    <col min="3" max="4" width="10.26953125" style="1" customWidth="1"/>
    <col min="5" max="5" width="10.54296875" style="1" customWidth="1"/>
    <col min="6" max="16384" width="9.26953125" style="1"/>
  </cols>
  <sheetData>
    <row r="1" spans="1:6" x14ac:dyDescent="0.35">
      <c r="A1" s="107" t="s">
        <v>77</v>
      </c>
      <c r="B1" s="6"/>
      <c r="C1" s="6"/>
      <c r="D1" s="6"/>
      <c r="E1" s="6"/>
    </row>
    <row r="2" spans="1:6" s="26" customFormat="1" ht="35.25" customHeight="1" x14ac:dyDescent="0.35">
      <c r="A2" s="100" t="s">
        <v>78</v>
      </c>
      <c r="B2" s="100" t="s">
        <v>241</v>
      </c>
      <c r="C2" s="100" t="s">
        <v>79</v>
      </c>
      <c r="D2" s="100" t="s">
        <v>200</v>
      </c>
      <c r="E2" s="100" t="s">
        <v>76</v>
      </c>
      <c r="F2" s="100" t="s">
        <v>381</v>
      </c>
    </row>
    <row r="3" spans="1:6" x14ac:dyDescent="0.35">
      <c r="A3" s="93" t="s">
        <v>80</v>
      </c>
      <c r="B3" s="52">
        <v>4</v>
      </c>
      <c r="C3" s="52">
        <v>2954</v>
      </c>
      <c r="D3" s="52">
        <v>55</v>
      </c>
      <c r="E3" s="52">
        <v>39</v>
      </c>
      <c r="F3" s="52" t="s">
        <v>382</v>
      </c>
    </row>
    <row r="4" spans="1:6" x14ac:dyDescent="0.35">
      <c r="A4" s="93" t="s">
        <v>383</v>
      </c>
      <c r="B4" s="52">
        <v>1</v>
      </c>
      <c r="C4" s="52">
        <v>793</v>
      </c>
      <c r="D4" s="52">
        <v>34</v>
      </c>
      <c r="E4" s="52">
        <v>15</v>
      </c>
      <c r="F4" s="52" t="s">
        <v>384</v>
      </c>
    </row>
    <row r="5" spans="1:6" x14ac:dyDescent="0.35">
      <c r="A5" s="228" t="s">
        <v>385</v>
      </c>
      <c r="B5" s="52">
        <v>4</v>
      </c>
      <c r="C5" s="52">
        <v>6531</v>
      </c>
      <c r="D5" s="52">
        <v>119</v>
      </c>
      <c r="E5" s="52">
        <v>72</v>
      </c>
      <c r="F5" s="52" t="s">
        <v>382</v>
      </c>
    </row>
    <row r="6" spans="1:6" x14ac:dyDescent="0.35">
      <c r="A6" s="93" t="s">
        <v>81</v>
      </c>
      <c r="B6" s="52">
        <v>7</v>
      </c>
      <c r="C6" s="52">
        <v>12449</v>
      </c>
      <c r="D6" s="52">
        <v>309</v>
      </c>
      <c r="E6" s="52">
        <v>173</v>
      </c>
      <c r="F6" s="52" t="s">
        <v>386</v>
      </c>
    </row>
    <row r="7" spans="1:6" x14ac:dyDescent="0.35">
      <c r="A7" s="93" t="s">
        <v>82</v>
      </c>
      <c r="B7" s="52">
        <v>4</v>
      </c>
      <c r="C7" s="52">
        <v>2392</v>
      </c>
      <c r="D7" s="52">
        <v>79</v>
      </c>
      <c r="E7" s="52">
        <v>51</v>
      </c>
      <c r="F7" s="52" t="s">
        <v>382</v>
      </c>
    </row>
    <row r="8" spans="1:6" ht="25.5" customHeight="1" x14ac:dyDescent="0.35">
      <c r="A8" s="102" t="s">
        <v>258</v>
      </c>
      <c r="B8" s="103">
        <v>20</v>
      </c>
      <c r="C8" s="103">
        <v>25119</v>
      </c>
      <c r="D8" s="103">
        <v>596</v>
      </c>
      <c r="E8" s="103">
        <v>350</v>
      </c>
      <c r="F8" s="103">
        <v>0</v>
      </c>
    </row>
    <row r="9" spans="1:6" x14ac:dyDescent="0.35">
      <c r="A9" s="93" t="s">
        <v>387</v>
      </c>
      <c r="B9" s="52">
        <v>1</v>
      </c>
      <c r="C9" s="52">
        <v>302</v>
      </c>
      <c r="D9" s="52">
        <v>53</v>
      </c>
      <c r="E9" s="52">
        <v>4</v>
      </c>
      <c r="F9" s="52" t="s">
        <v>384</v>
      </c>
    </row>
    <row r="10" spans="1:6" x14ac:dyDescent="0.35">
      <c r="A10" s="93" t="s">
        <v>324</v>
      </c>
      <c r="B10" s="52">
        <v>8</v>
      </c>
      <c r="C10" s="52">
        <v>4789</v>
      </c>
      <c r="D10" s="52">
        <v>204</v>
      </c>
      <c r="E10" s="52">
        <v>87</v>
      </c>
      <c r="F10" s="52" t="s">
        <v>382</v>
      </c>
    </row>
    <row r="11" spans="1:6" ht="14.65" customHeight="1" x14ac:dyDescent="0.35">
      <c r="A11" s="93" t="s">
        <v>199</v>
      </c>
      <c r="B11" s="52">
        <v>2</v>
      </c>
      <c r="C11" s="52">
        <v>475</v>
      </c>
      <c r="D11" s="52">
        <v>62</v>
      </c>
      <c r="E11" s="52">
        <v>11</v>
      </c>
      <c r="F11" s="52" t="s">
        <v>384</v>
      </c>
    </row>
    <row r="12" spans="1:6" ht="14.65" customHeight="1" x14ac:dyDescent="0.35">
      <c r="A12" s="93" t="s">
        <v>388</v>
      </c>
      <c r="B12" s="52">
        <v>2</v>
      </c>
      <c r="C12" s="52">
        <v>622</v>
      </c>
      <c r="D12" s="52">
        <v>54</v>
      </c>
      <c r="E12" s="52">
        <v>21</v>
      </c>
      <c r="F12" s="52" t="s">
        <v>382</v>
      </c>
    </row>
    <row r="13" spans="1:6" x14ac:dyDescent="0.35">
      <c r="A13" s="93" t="s">
        <v>389</v>
      </c>
      <c r="B13" s="52">
        <v>2</v>
      </c>
      <c r="C13" s="52">
        <v>1240</v>
      </c>
      <c r="D13" s="52">
        <v>78</v>
      </c>
      <c r="E13" s="52">
        <v>33</v>
      </c>
      <c r="F13" s="52" t="s">
        <v>382</v>
      </c>
    </row>
    <row r="14" spans="1:6" ht="21.5" x14ac:dyDescent="0.35">
      <c r="A14" s="93" t="s">
        <v>390</v>
      </c>
      <c r="B14" s="52">
        <v>4</v>
      </c>
      <c r="C14" s="52">
        <v>4577</v>
      </c>
      <c r="D14" s="52">
        <v>151</v>
      </c>
      <c r="E14" s="52">
        <v>74</v>
      </c>
      <c r="F14" s="52" t="s">
        <v>382</v>
      </c>
    </row>
    <row r="15" spans="1:6" x14ac:dyDescent="0.35">
      <c r="A15" s="93" t="s">
        <v>391</v>
      </c>
      <c r="B15" s="52">
        <v>1</v>
      </c>
      <c r="C15" s="52">
        <v>94</v>
      </c>
      <c r="D15" s="52">
        <v>24</v>
      </c>
      <c r="E15" s="52">
        <v>19</v>
      </c>
      <c r="F15" s="52" t="s">
        <v>384</v>
      </c>
    </row>
    <row r="16" spans="1:6" x14ac:dyDescent="0.35">
      <c r="A16" s="93" t="s">
        <v>83</v>
      </c>
      <c r="B16" s="52">
        <v>2</v>
      </c>
      <c r="C16" s="52">
        <v>529</v>
      </c>
      <c r="D16" s="52">
        <v>52</v>
      </c>
      <c r="E16" s="52">
        <v>20</v>
      </c>
      <c r="F16" s="52" t="s">
        <v>382</v>
      </c>
    </row>
    <row r="17" spans="1:8" x14ac:dyDescent="0.35">
      <c r="A17" s="93" t="s">
        <v>392</v>
      </c>
      <c r="B17" s="52">
        <v>2</v>
      </c>
      <c r="C17" s="52">
        <v>561</v>
      </c>
      <c r="D17" s="52">
        <v>27</v>
      </c>
      <c r="E17" s="52">
        <v>21</v>
      </c>
      <c r="F17" s="52" t="s">
        <v>384</v>
      </c>
    </row>
    <row r="18" spans="1:8" x14ac:dyDescent="0.35">
      <c r="A18" s="93" t="s">
        <v>325</v>
      </c>
      <c r="B18" s="52">
        <v>2</v>
      </c>
      <c r="C18" s="52">
        <v>269</v>
      </c>
      <c r="D18" s="52">
        <v>44</v>
      </c>
      <c r="E18" s="52">
        <v>16</v>
      </c>
      <c r="F18" s="52" t="s">
        <v>382</v>
      </c>
    </row>
    <row r="19" spans="1:8" x14ac:dyDescent="0.35">
      <c r="A19" s="93" t="s">
        <v>326</v>
      </c>
      <c r="B19" s="52">
        <v>2</v>
      </c>
      <c r="C19" s="52">
        <v>556</v>
      </c>
      <c r="D19" s="52">
        <v>89</v>
      </c>
      <c r="E19" s="52">
        <v>13</v>
      </c>
      <c r="F19" s="52" t="s">
        <v>382</v>
      </c>
    </row>
    <row r="20" spans="1:8" x14ac:dyDescent="0.35">
      <c r="A20" s="93" t="s">
        <v>393</v>
      </c>
      <c r="B20" s="52">
        <v>4</v>
      </c>
      <c r="C20" s="52">
        <v>763</v>
      </c>
      <c r="D20" s="52">
        <v>107</v>
      </c>
      <c r="E20" s="52">
        <v>17</v>
      </c>
      <c r="F20" s="52" t="s">
        <v>384</v>
      </c>
    </row>
    <row r="21" spans="1:8" x14ac:dyDescent="0.35">
      <c r="A21" s="93" t="s">
        <v>327</v>
      </c>
      <c r="B21" s="52">
        <v>3</v>
      </c>
      <c r="C21" s="52">
        <v>2533</v>
      </c>
      <c r="D21" s="52">
        <v>61</v>
      </c>
      <c r="E21" s="52">
        <v>32</v>
      </c>
      <c r="F21" s="52" t="s">
        <v>384</v>
      </c>
    </row>
    <row r="22" spans="1:8" x14ac:dyDescent="0.35">
      <c r="A22" s="93" t="s">
        <v>394</v>
      </c>
      <c r="B22" s="52">
        <v>2</v>
      </c>
      <c r="C22" s="52">
        <v>2179</v>
      </c>
      <c r="D22" s="52">
        <v>83</v>
      </c>
      <c r="E22" s="52">
        <v>48</v>
      </c>
      <c r="F22" s="52" t="s">
        <v>382</v>
      </c>
    </row>
    <row r="23" spans="1:8" x14ac:dyDescent="0.35">
      <c r="A23" s="93" t="s">
        <v>395</v>
      </c>
      <c r="B23" s="52">
        <v>1</v>
      </c>
      <c r="C23" s="52">
        <v>68</v>
      </c>
      <c r="D23" s="52">
        <v>31</v>
      </c>
      <c r="E23" s="52">
        <v>5</v>
      </c>
      <c r="F23" s="52" t="s">
        <v>384</v>
      </c>
    </row>
    <row r="24" spans="1:8" x14ac:dyDescent="0.35">
      <c r="A24" s="93" t="s">
        <v>396</v>
      </c>
      <c r="B24" s="52">
        <v>2</v>
      </c>
      <c r="C24" s="52">
        <v>1015</v>
      </c>
      <c r="D24" s="52">
        <v>87</v>
      </c>
      <c r="E24" s="52">
        <v>41</v>
      </c>
      <c r="F24" s="52" t="s">
        <v>382</v>
      </c>
    </row>
    <row r="25" spans="1:8" x14ac:dyDescent="0.35">
      <c r="A25" s="93" t="s">
        <v>397</v>
      </c>
      <c r="B25" s="52">
        <v>2</v>
      </c>
      <c r="C25" s="52">
        <v>1544</v>
      </c>
      <c r="D25" s="52">
        <v>55</v>
      </c>
      <c r="E25" s="52">
        <v>20</v>
      </c>
      <c r="F25" s="52" t="s">
        <v>382</v>
      </c>
    </row>
    <row r="26" spans="1:8" x14ac:dyDescent="0.35">
      <c r="A26" s="93" t="s">
        <v>398</v>
      </c>
      <c r="B26" s="52">
        <v>3</v>
      </c>
      <c r="C26" s="52">
        <v>1471</v>
      </c>
      <c r="D26" s="52">
        <v>152</v>
      </c>
      <c r="E26" s="52">
        <v>57</v>
      </c>
      <c r="F26" s="52" t="s">
        <v>386</v>
      </c>
    </row>
    <row r="27" spans="1:8" x14ac:dyDescent="0.35">
      <c r="A27" s="229" t="s">
        <v>84</v>
      </c>
      <c r="B27" s="230">
        <v>45</v>
      </c>
      <c r="C27" s="230">
        <v>23587</v>
      </c>
      <c r="D27" s="230">
        <v>1414</v>
      </c>
      <c r="E27" s="230">
        <v>539</v>
      </c>
      <c r="F27" s="105"/>
    </row>
    <row r="28" spans="1:8" x14ac:dyDescent="0.35">
      <c r="A28" s="104" t="s">
        <v>253</v>
      </c>
      <c r="B28" s="104">
        <v>65</v>
      </c>
      <c r="C28" s="104">
        <v>48706</v>
      </c>
      <c r="D28" s="104">
        <v>2010</v>
      </c>
      <c r="E28" s="104">
        <v>889</v>
      </c>
      <c r="F28" s="231"/>
    </row>
    <row r="29" spans="1:8" s="232" customFormat="1" ht="32" customHeight="1" x14ac:dyDescent="0.35">
      <c r="A29" s="289" t="s">
        <v>399</v>
      </c>
      <c r="B29" s="289"/>
      <c r="C29" s="289"/>
      <c r="D29" s="289"/>
      <c r="E29" s="289"/>
      <c r="F29" s="289"/>
      <c r="G29" s="289"/>
      <c r="H29" s="289"/>
    </row>
    <row r="30" spans="1:8" x14ac:dyDescent="0.35">
      <c r="A30" s="6"/>
      <c r="B30" s="6"/>
      <c r="C30" s="6"/>
      <c r="D30" s="6"/>
      <c r="E30" s="6"/>
    </row>
    <row r="31" spans="1:8" ht="14.65" customHeight="1" x14ac:dyDescent="0.35">
      <c r="A31" s="107" t="s">
        <v>85</v>
      </c>
      <c r="B31" s="6"/>
      <c r="C31" s="6"/>
      <c r="D31" s="6"/>
      <c r="E31" s="6"/>
    </row>
    <row r="32" spans="1:8" ht="44.25" customHeight="1" x14ac:dyDescent="0.35">
      <c r="A32" s="101" t="s">
        <v>86</v>
      </c>
      <c r="B32" s="100" t="s">
        <v>79</v>
      </c>
      <c r="C32" s="100" t="s">
        <v>87</v>
      </c>
      <c r="D32" s="6"/>
      <c r="E32" s="6"/>
    </row>
    <row r="33" spans="1:5" x14ac:dyDescent="0.35">
      <c r="A33" s="93" t="s">
        <v>89</v>
      </c>
      <c r="B33" s="52">
        <v>621593</v>
      </c>
      <c r="C33" s="52">
        <v>2487</v>
      </c>
      <c r="D33" s="6"/>
      <c r="E33" s="6"/>
    </row>
    <row r="34" spans="1:5" x14ac:dyDescent="0.35">
      <c r="A34" s="93" t="s">
        <v>88</v>
      </c>
      <c r="B34" s="52">
        <v>31127</v>
      </c>
      <c r="C34" s="52">
        <v>0</v>
      </c>
      <c r="D34" s="6"/>
      <c r="E34" s="6"/>
    </row>
    <row r="35" spans="1:5" x14ac:dyDescent="0.35">
      <c r="A35" s="106" t="s">
        <v>33</v>
      </c>
      <c r="B35" s="65">
        <v>652720</v>
      </c>
      <c r="C35" s="65">
        <v>2487</v>
      </c>
      <c r="D35" s="6"/>
      <c r="E35" s="6"/>
    </row>
  </sheetData>
  <mergeCells count="1">
    <mergeCell ref="A29:H29"/>
  </mergeCells>
  <pageMargins left="0.7" right="0.7" top="0.91666666666666696" bottom="0.75" header="0.3" footer="0.3"/>
  <pageSetup fitToHeight="0" orientation="portrait" r:id="rId1"/>
  <headerFooter>
    <oddHeader xml:space="preserve">&amp;C&amp;"Arial,Bold"&amp;16 &amp;K0000002024 Field Operations Statistics&amp;K04+000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G15"/>
  <sheetViews>
    <sheetView showGridLines="0" view="pageLayout" zoomScaleNormal="100" workbookViewId="0">
      <selection activeCell="A17" sqref="A17"/>
    </sheetView>
  </sheetViews>
  <sheetFormatPr defaultColWidth="6.1796875" defaultRowHeight="14.5" x14ac:dyDescent="0.35"/>
  <cols>
    <col min="1" max="1" width="25.7265625" customWidth="1"/>
    <col min="2" max="4" width="10.81640625" customWidth="1"/>
    <col min="5" max="5" width="10.1796875" customWidth="1"/>
    <col min="6" max="6" width="11.81640625" customWidth="1"/>
    <col min="7" max="7" width="11.6328125" customWidth="1"/>
  </cols>
  <sheetData>
    <row r="1" spans="1:7" ht="36.5" x14ac:dyDescent="0.35">
      <c r="A1" s="100" t="s">
        <v>400</v>
      </c>
      <c r="B1" s="90" t="s">
        <v>101</v>
      </c>
      <c r="C1" s="100" t="s">
        <v>294</v>
      </c>
      <c r="D1" s="100" t="s">
        <v>404</v>
      </c>
      <c r="E1" s="100" t="s">
        <v>401</v>
      </c>
      <c r="F1" s="100" t="s">
        <v>405</v>
      </c>
      <c r="G1" s="100" t="s">
        <v>406</v>
      </c>
    </row>
    <row r="2" spans="1:7" x14ac:dyDescent="0.35">
      <c r="A2" s="121" t="s">
        <v>104</v>
      </c>
      <c r="B2" s="201">
        <v>207</v>
      </c>
      <c r="C2" s="201">
        <v>0</v>
      </c>
      <c r="D2" s="201">
        <v>207</v>
      </c>
      <c r="E2" s="201">
        <v>65</v>
      </c>
      <c r="F2" s="201">
        <v>66</v>
      </c>
      <c r="G2" s="201">
        <v>76</v>
      </c>
    </row>
    <row r="3" spans="1:7" x14ac:dyDescent="0.35">
      <c r="A3" s="121" t="s">
        <v>105</v>
      </c>
      <c r="B3" s="201">
        <v>348</v>
      </c>
      <c r="C3" s="201">
        <v>0</v>
      </c>
      <c r="D3" s="201">
        <v>348</v>
      </c>
      <c r="E3" s="201">
        <v>197</v>
      </c>
      <c r="F3" s="201">
        <v>98</v>
      </c>
      <c r="G3" s="201">
        <v>53</v>
      </c>
    </row>
    <row r="4" spans="1:7" x14ac:dyDescent="0.35">
      <c r="A4" s="121" t="s">
        <v>106</v>
      </c>
      <c r="B4" s="201">
        <v>26</v>
      </c>
      <c r="C4" s="201">
        <v>0</v>
      </c>
      <c r="D4" s="201">
        <v>26</v>
      </c>
      <c r="E4" s="201">
        <v>2</v>
      </c>
      <c r="F4" s="201">
        <v>0</v>
      </c>
      <c r="G4" s="201">
        <v>24</v>
      </c>
    </row>
    <row r="5" spans="1:7" x14ac:dyDescent="0.35">
      <c r="A5" s="121" t="s">
        <v>103</v>
      </c>
      <c r="B5" s="201">
        <v>18</v>
      </c>
      <c r="C5" s="201">
        <v>0</v>
      </c>
      <c r="D5" s="201">
        <v>18</v>
      </c>
      <c r="E5" s="201">
        <v>9</v>
      </c>
      <c r="F5" s="201">
        <v>6</v>
      </c>
      <c r="G5" s="201">
        <v>3</v>
      </c>
    </row>
    <row r="6" spans="1:7" x14ac:dyDescent="0.35">
      <c r="A6" s="121" t="s">
        <v>402</v>
      </c>
      <c r="B6" s="201">
        <v>4974</v>
      </c>
      <c r="C6" s="201">
        <v>0</v>
      </c>
      <c r="D6" s="201">
        <v>4974</v>
      </c>
      <c r="E6" s="201">
        <v>0</v>
      </c>
      <c r="F6" s="201">
        <v>0</v>
      </c>
      <c r="G6" s="201">
        <v>4974</v>
      </c>
    </row>
    <row r="7" spans="1:7" x14ac:dyDescent="0.35">
      <c r="A7" s="121" t="s">
        <v>102</v>
      </c>
      <c r="B7" s="201">
        <v>0</v>
      </c>
      <c r="C7" s="201">
        <v>0</v>
      </c>
      <c r="D7" s="201">
        <v>0</v>
      </c>
      <c r="E7" s="201">
        <v>0</v>
      </c>
      <c r="F7" s="201">
        <v>0</v>
      </c>
      <c r="G7" s="201">
        <v>0</v>
      </c>
    </row>
    <row r="8" spans="1:7" x14ac:dyDescent="0.35">
      <c r="A8" s="121" t="s">
        <v>403</v>
      </c>
      <c r="B8" s="201">
        <v>21</v>
      </c>
      <c r="C8" s="201">
        <v>0</v>
      </c>
      <c r="D8" s="201">
        <v>21</v>
      </c>
      <c r="E8" s="201">
        <v>0</v>
      </c>
      <c r="F8" s="201">
        <v>3</v>
      </c>
      <c r="G8" s="201">
        <v>18</v>
      </c>
    </row>
    <row r="9" spans="1:7" x14ac:dyDescent="0.35">
      <c r="A9" s="122" t="s">
        <v>108</v>
      </c>
      <c r="B9" s="123">
        <v>5594</v>
      </c>
      <c r="C9" s="123">
        <v>0</v>
      </c>
      <c r="D9" s="123">
        <v>5594</v>
      </c>
      <c r="E9" s="123">
        <v>273</v>
      </c>
      <c r="F9" s="123">
        <v>173</v>
      </c>
      <c r="G9" s="123">
        <v>5148</v>
      </c>
    </row>
    <row r="10" spans="1:7" x14ac:dyDescent="0.35">
      <c r="A10" s="6"/>
      <c r="B10" s="6"/>
      <c r="C10" s="6"/>
      <c r="D10" s="6"/>
      <c r="E10" s="6"/>
      <c r="F10" s="6"/>
      <c r="G10" s="6"/>
    </row>
    <row r="11" spans="1:7" x14ac:dyDescent="0.35">
      <c r="A11" s="286" t="s">
        <v>407</v>
      </c>
      <c r="B11" s="287"/>
      <c r="C11" s="287"/>
      <c r="D11" s="287"/>
      <c r="E11" s="287"/>
      <c r="F11" s="287"/>
      <c r="G11" s="287"/>
    </row>
    <row r="12" spans="1:7" s="233" customFormat="1" ht="23.5" customHeight="1" x14ac:dyDescent="0.35">
      <c r="A12" s="288" t="s">
        <v>408</v>
      </c>
      <c r="B12" s="288"/>
      <c r="C12" s="288"/>
      <c r="D12" s="288"/>
      <c r="E12" s="288"/>
      <c r="F12" s="288"/>
      <c r="G12" s="288"/>
    </row>
    <row r="13" spans="1:7" x14ac:dyDescent="0.35">
      <c r="A13" s="286" t="s">
        <v>409</v>
      </c>
      <c r="B13" s="226"/>
      <c r="C13" s="226"/>
      <c r="D13" s="226"/>
      <c r="E13" s="226"/>
      <c r="F13" s="226"/>
      <c r="G13" s="226"/>
    </row>
    <row r="14" spans="1:7" ht="24" customHeight="1" x14ac:dyDescent="0.35">
      <c r="A14" s="288" t="s">
        <v>410</v>
      </c>
      <c r="B14" s="288"/>
      <c r="C14" s="288"/>
      <c r="D14" s="288"/>
      <c r="E14" s="288"/>
      <c r="F14" s="288"/>
      <c r="G14" s="288"/>
    </row>
    <row r="15" spans="1:7" ht="21.5" customHeight="1" x14ac:dyDescent="0.35">
      <c r="A15" s="288" t="s">
        <v>411</v>
      </c>
      <c r="B15" s="288"/>
      <c r="C15" s="288"/>
      <c r="D15" s="288"/>
      <c r="E15" s="288"/>
      <c r="F15" s="288"/>
      <c r="G15" s="288"/>
    </row>
  </sheetData>
  <mergeCells count="3">
    <mergeCell ref="A12:G12"/>
    <mergeCell ref="A14:G14"/>
    <mergeCell ref="A15:G15"/>
  </mergeCells>
  <pageMargins left="0.7" right="0.7" top="0.875" bottom="0.75" header="0.3" footer="0.3"/>
  <pageSetup scale="96" orientation="portrait" r:id="rId1"/>
  <headerFooter>
    <oddHeader>&amp;C&amp;"Arial,Bold"&amp;16&amp;K000000 2024 Complaint Program Statistics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G27"/>
  <sheetViews>
    <sheetView showGridLines="0" view="pageLayout" zoomScaleNormal="100" workbookViewId="0">
      <selection activeCell="A28" sqref="A28"/>
    </sheetView>
  </sheetViews>
  <sheetFormatPr defaultColWidth="9.26953125" defaultRowHeight="14.5" x14ac:dyDescent="0.35"/>
  <cols>
    <col min="1" max="1" width="18.7265625" customWidth="1"/>
    <col min="2" max="2" width="15.26953125" customWidth="1"/>
    <col min="3" max="3" width="15.7265625" customWidth="1"/>
    <col min="4" max="4" width="14.7265625" customWidth="1"/>
    <col min="5" max="5" width="14.453125" customWidth="1"/>
    <col min="6" max="6" width="12" customWidth="1"/>
  </cols>
  <sheetData>
    <row r="1" spans="1:7" ht="25.15" customHeight="1" x14ac:dyDescent="0.35">
      <c r="A1" s="263" t="s">
        <v>109</v>
      </c>
      <c r="B1" s="264"/>
      <c r="C1" s="264"/>
      <c r="D1" s="264"/>
      <c r="E1" s="264"/>
      <c r="F1" s="264"/>
      <c r="G1" s="264"/>
    </row>
    <row r="2" spans="1:7" ht="15" customHeight="1" x14ac:dyDescent="0.35">
      <c r="A2" s="5" t="s">
        <v>412</v>
      </c>
      <c r="B2" s="131"/>
      <c r="C2" s="131"/>
      <c r="D2" s="131"/>
      <c r="E2" s="131"/>
      <c r="F2" s="131"/>
      <c r="G2" s="6"/>
    </row>
    <row r="3" spans="1:7" ht="25.15" customHeight="1" x14ac:dyDescent="0.35">
      <c r="A3" s="177"/>
      <c r="B3" s="179" t="s">
        <v>110</v>
      </c>
      <c r="C3" s="179" t="s">
        <v>111</v>
      </c>
      <c r="D3" s="179" t="s">
        <v>311</v>
      </c>
      <c r="E3" s="179" t="s">
        <v>312</v>
      </c>
      <c r="F3" s="179" t="s">
        <v>313</v>
      </c>
      <c r="G3" s="6"/>
    </row>
    <row r="4" spans="1:7" x14ac:dyDescent="0.35">
      <c r="A4" s="125" t="s">
        <v>112</v>
      </c>
      <c r="B4" s="128">
        <v>2752</v>
      </c>
      <c r="C4" s="128">
        <v>6318</v>
      </c>
      <c r="D4" s="128">
        <v>5173</v>
      </c>
      <c r="E4" s="128">
        <v>1145</v>
      </c>
      <c r="F4" s="129">
        <v>3</v>
      </c>
      <c r="G4" s="6"/>
    </row>
    <row r="5" spans="1:7" x14ac:dyDescent="0.35">
      <c r="A5" s="125" t="s">
        <v>113</v>
      </c>
      <c r="B5" s="128">
        <v>2292</v>
      </c>
      <c r="C5" s="128">
        <v>5374</v>
      </c>
      <c r="D5" s="128">
        <v>4408</v>
      </c>
      <c r="E5" s="129">
        <v>966</v>
      </c>
      <c r="F5" s="129">
        <v>2</v>
      </c>
      <c r="G5" s="6"/>
    </row>
    <row r="6" spans="1:7" x14ac:dyDescent="0.35">
      <c r="A6" s="125" t="s">
        <v>307</v>
      </c>
      <c r="B6" s="129">
        <v>260</v>
      </c>
      <c r="C6" s="129">
        <v>405</v>
      </c>
      <c r="D6" s="129">
        <v>323</v>
      </c>
      <c r="E6" s="129">
        <v>82</v>
      </c>
      <c r="F6" s="129">
        <v>0</v>
      </c>
      <c r="G6" s="6"/>
    </row>
    <row r="7" spans="1:7" ht="15" customHeight="1" x14ac:dyDescent="0.35">
      <c r="A7" s="132"/>
      <c r="B7" s="132"/>
      <c r="C7" s="132"/>
      <c r="D7" s="132"/>
      <c r="E7" s="132"/>
      <c r="F7" s="132"/>
      <c r="G7" s="6"/>
    </row>
    <row r="8" spans="1:7" ht="15" customHeight="1" x14ac:dyDescent="0.35">
      <c r="A8" s="5" t="s">
        <v>413</v>
      </c>
      <c r="B8" s="5"/>
      <c r="C8" s="5"/>
      <c r="D8" s="5"/>
      <c r="E8" s="5"/>
      <c r="F8" s="24"/>
      <c r="G8" s="6"/>
    </row>
    <row r="9" spans="1:7" ht="23" x14ac:dyDescent="0.35">
      <c r="A9" s="178"/>
      <c r="B9" s="179" t="s">
        <v>110</v>
      </c>
      <c r="C9" s="179" t="s">
        <v>111</v>
      </c>
      <c r="D9" s="179" t="s">
        <v>311</v>
      </c>
      <c r="E9" s="179" t="s">
        <v>312</v>
      </c>
      <c r="F9" s="24"/>
      <c r="G9" s="6"/>
    </row>
    <row r="10" spans="1:7" x14ac:dyDescent="0.35">
      <c r="A10" s="125" t="s">
        <v>308</v>
      </c>
      <c r="B10" s="128">
        <v>3547</v>
      </c>
      <c r="C10" s="128">
        <v>6927</v>
      </c>
      <c r="D10" s="128">
        <v>5869</v>
      </c>
      <c r="E10" s="129">
        <v>1058</v>
      </c>
      <c r="F10" s="124"/>
      <c r="G10" s="6"/>
    </row>
    <row r="11" spans="1:7" ht="15" customHeight="1" x14ac:dyDescent="0.35">
      <c r="A11" s="125" t="s">
        <v>309</v>
      </c>
      <c r="B11" s="128">
        <v>2180</v>
      </c>
      <c r="C11" s="128">
        <v>3798</v>
      </c>
      <c r="D11" s="128">
        <v>2982</v>
      </c>
      <c r="E11" s="129">
        <v>816</v>
      </c>
      <c r="F11" s="24"/>
      <c r="G11" s="6"/>
    </row>
    <row r="12" spans="1:7" x14ac:dyDescent="0.35">
      <c r="A12" s="125" t="s">
        <v>114</v>
      </c>
      <c r="B12" s="129">
        <v>198</v>
      </c>
      <c r="C12" s="129">
        <v>303</v>
      </c>
      <c r="D12" s="129">
        <v>228</v>
      </c>
      <c r="E12" s="129">
        <v>75</v>
      </c>
      <c r="F12" s="24"/>
      <c r="G12" s="6"/>
    </row>
    <row r="13" spans="1:7" x14ac:dyDescent="0.35">
      <c r="A13" s="126" t="s">
        <v>310</v>
      </c>
      <c r="B13" s="129">
        <v>58</v>
      </c>
      <c r="C13" s="129">
        <v>58</v>
      </c>
      <c r="D13" s="128">
        <v>3591</v>
      </c>
      <c r="E13" s="129">
        <v>0</v>
      </c>
      <c r="F13" s="24"/>
      <c r="G13" s="6"/>
    </row>
    <row r="14" spans="1:7" x14ac:dyDescent="0.35">
      <c r="A14" s="127"/>
      <c r="B14" s="130"/>
      <c r="C14" s="130"/>
      <c r="D14" s="130"/>
      <c r="E14" s="130"/>
      <c r="F14" s="24"/>
      <c r="G14" s="6"/>
    </row>
    <row r="15" spans="1:7" ht="15" customHeight="1" x14ac:dyDescent="0.35">
      <c r="A15" s="134" t="s">
        <v>361</v>
      </c>
      <c r="B15" s="134"/>
      <c r="C15" s="24"/>
      <c r="D15" s="24"/>
      <c r="E15" s="24"/>
      <c r="F15" s="6"/>
    </row>
    <row r="16" spans="1:7" ht="23" x14ac:dyDescent="0.35">
      <c r="A16" s="133" t="s">
        <v>115</v>
      </c>
      <c r="B16" s="180">
        <v>5743223.3499999996</v>
      </c>
      <c r="C16" s="24"/>
      <c r="D16" s="24"/>
      <c r="E16" s="24"/>
      <c r="F16" s="6"/>
    </row>
    <row r="17" spans="1:7" ht="23" x14ac:dyDescent="0.35">
      <c r="A17" s="125" t="s">
        <v>116</v>
      </c>
      <c r="B17" s="180">
        <v>4951022.0199999996</v>
      </c>
      <c r="C17" s="24"/>
      <c r="D17" s="24"/>
      <c r="E17" s="24"/>
      <c r="F17" s="6"/>
    </row>
    <row r="18" spans="1:7" ht="21" customHeight="1" x14ac:dyDescent="0.35">
      <c r="A18" s="181" t="s">
        <v>117</v>
      </c>
      <c r="B18" s="135">
        <v>10694245.369999999</v>
      </c>
      <c r="C18" s="24"/>
      <c r="D18" s="24"/>
      <c r="E18" s="24"/>
      <c r="F18" s="6"/>
    </row>
    <row r="19" spans="1:7" x14ac:dyDescent="0.35">
      <c r="A19" s="24"/>
      <c r="B19" s="24"/>
      <c r="C19" s="24"/>
      <c r="D19" s="24"/>
      <c r="E19" s="24"/>
      <c r="F19" s="6"/>
    </row>
    <row r="20" spans="1:7" x14ac:dyDescent="0.35">
      <c r="A20" s="108" t="s">
        <v>414</v>
      </c>
      <c r="B20" s="24"/>
      <c r="C20" s="24"/>
      <c r="D20" s="24"/>
      <c r="E20" s="24"/>
      <c r="F20" s="6"/>
    </row>
    <row r="21" spans="1:7" ht="24" x14ac:dyDescent="0.35">
      <c r="A21" s="114" t="s">
        <v>362</v>
      </c>
      <c r="B21" s="223">
        <v>6646</v>
      </c>
      <c r="C21" s="24"/>
      <c r="D21" s="24"/>
      <c r="E21" s="24"/>
      <c r="F21" s="6"/>
    </row>
    <row r="22" spans="1:7" ht="24" x14ac:dyDescent="0.35">
      <c r="A22" s="114" t="s">
        <v>363</v>
      </c>
      <c r="B22" s="224">
        <v>0</v>
      </c>
      <c r="C22" s="24"/>
      <c r="D22" s="24"/>
      <c r="E22" s="24"/>
      <c r="F22" s="6"/>
    </row>
    <row r="23" spans="1:7" x14ac:dyDescent="0.35">
      <c r="A23" s="24"/>
      <c r="B23" s="24"/>
      <c r="C23" s="24"/>
      <c r="D23" s="24"/>
      <c r="E23" s="24"/>
      <c r="F23" s="6"/>
    </row>
    <row r="24" spans="1:7" ht="15" customHeight="1" x14ac:dyDescent="0.35">
      <c r="A24" s="290" t="s">
        <v>727</v>
      </c>
      <c r="B24" s="290"/>
      <c r="C24" s="290"/>
      <c r="D24" s="290"/>
      <c r="E24" s="290"/>
      <c r="F24" s="290"/>
      <c r="G24" s="6"/>
    </row>
    <row r="25" spans="1:7" ht="15" customHeight="1" x14ac:dyDescent="0.35">
      <c r="A25" s="290" t="s">
        <v>728</v>
      </c>
      <c r="B25" s="290"/>
      <c r="C25" s="290"/>
      <c r="D25" s="290"/>
      <c r="E25" s="290"/>
      <c r="F25" s="290"/>
      <c r="G25" s="6"/>
    </row>
    <row r="26" spans="1:7" ht="30" customHeight="1" x14ac:dyDescent="0.35">
      <c r="A26" s="291" t="s">
        <v>729</v>
      </c>
      <c r="B26" s="291"/>
      <c r="C26" s="291"/>
      <c r="D26" s="291"/>
      <c r="E26" s="291"/>
      <c r="F26" s="291"/>
      <c r="G26" s="6"/>
    </row>
    <row r="27" spans="1:7" x14ac:dyDescent="0.35">
      <c r="A27" s="290" t="s">
        <v>730</v>
      </c>
      <c r="B27" s="290"/>
      <c r="C27" s="290"/>
      <c r="D27" s="290"/>
      <c r="E27" s="290"/>
      <c r="F27" s="290"/>
      <c r="G27" s="6"/>
    </row>
  </sheetData>
  <mergeCells count="2">
    <mergeCell ref="A26:F26"/>
    <mergeCell ref="A1:G1"/>
  </mergeCells>
  <pageMargins left="0.7" right="0.7" top="0.75" bottom="0.75" header="0.3" footer="0.3"/>
  <pageSetup scale="90" orientation="portrait" r:id="rId1"/>
  <headerFooter>
    <oddHeader>&amp;C&amp;"Arial,Bold"&amp;16&amp;K000000 2024 Portable Registration Statistics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A9002E1A38934DBFF78E4FBA99708A" ma:contentTypeVersion="14" ma:contentTypeDescription="Create a new document." ma:contentTypeScope="" ma:versionID="b358db7a5c0aa39a925fe7f86b898fc5">
  <xsd:schema xmlns:xsd="http://www.w3.org/2001/XMLSchema" xmlns:xs="http://www.w3.org/2001/XMLSchema" xmlns:p="http://schemas.microsoft.com/office/2006/metadata/properties" xmlns:ns2="92df67be-3dcb-4b68-bf0a-c8040e9a3ded" xmlns:ns3="4db49711-9e40-4712-a619-da21e098e63d" targetNamespace="http://schemas.microsoft.com/office/2006/metadata/properties" ma:root="true" ma:fieldsID="51e9b7770217f6adbb1f908fe712e203" ns2:_="" ns3:_="">
    <xsd:import namespace="92df67be-3dcb-4b68-bf0a-c8040e9a3ded"/>
    <xsd:import namespace="4db49711-9e40-4712-a619-da21e098e63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f67be-3dcb-4b68-bf0a-c8040e9a3de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9711-9e40-4712-a619-da21e098e63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09f4cf-3a18-4e55-9c4e-1be445fc18b6}" ma:internalName="TaxCatchAll" ma:showField="CatchAllData" ma:web="4db49711-9e40-4712-a619-da21e098e63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df67be-3dcb-4b68-bf0a-c8040e9a3ded">
      <Terms xmlns="http://schemas.microsoft.com/office/infopath/2007/PartnerControls"/>
    </lcf76f155ced4ddcb4097134ff3c332f>
    <TaxCatchAll xmlns="4db49711-9e40-4712-a619-da21e098e63d" xsi:nil="true"/>
  </documentManagement>
</p:properties>
</file>

<file path=customXml/itemProps1.xml><?xml version="1.0" encoding="utf-8"?>
<ds:datastoreItem xmlns:ds="http://schemas.openxmlformats.org/officeDocument/2006/customXml" ds:itemID="{72341E8A-9850-41CD-B539-042076E69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f67be-3dcb-4b68-bf0a-c8040e9a3ded"/>
    <ds:schemaRef ds:uri="4db49711-9e40-4712-a619-da21e098e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108B41-E984-4422-934B-D934640629B5}">
  <ds:schemaRefs>
    <ds:schemaRef ds:uri="http://schemas.microsoft.com/sharepoint/v3/contenttype/forms"/>
  </ds:schemaRefs>
</ds:datastoreItem>
</file>

<file path=customXml/itemProps3.xml><?xml version="1.0" encoding="utf-8"?>
<ds:datastoreItem xmlns:ds="http://schemas.openxmlformats.org/officeDocument/2006/customXml" ds:itemID="{E5EF7E2A-7DEF-434E-A345-7B42702EB5CC}">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4db49711-9e40-4712-a619-da21e098e63d"/>
    <ds:schemaRef ds:uri="92df67be-3dcb-4b68-bf0a-c8040e9a3de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Enf Summary</vt:lpstr>
      <vt:lpstr>Detailed Summary 1</vt:lpstr>
      <vt:lpstr>Detailed Summary 2</vt:lpstr>
      <vt:lpstr>Field Ops-1</vt:lpstr>
      <vt:lpstr>Field Ops-2</vt:lpstr>
      <vt:lpstr>Field Ops-3</vt:lpstr>
      <vt:lpstr>Field Ops-4</vt:lpstr>
      <vt:lpstr>Complaints</vt:lpstr>
      <vt:lpstr>Reg and Cert</vt:lpstr>
      <vt:lpstr>Stationary</vt:lpstr>
      <vt:lpstr>Training</vt:lpstr>
      <vt:lpstr>Climate</vt:lpstr>
      <vt:lpstr>SEPS-1</vt:lpstr>
      <vt:lpstr>SEPS-2</vt:lpstr>
      <vt:lpstr>Settlements</vt:lpstr>
      <vt:lpstr>T&amp;B-2</vt:lpstr>
      <vt:lpstr>District Partnerships</vt:lpstr>
      <vt:lpstr>Compliance-1</vt:lpstr>
      <vt:lpstr>Compliance-2</vt:lpstr>
      <vt:lpstr>'District Partnerships'!_ftnref1</vt:lpstr>
      <vt:lpstr>'District Partnerships'!_ftnref2</vt:lpstr>
      <vt:lpstr>'Compliance-1'!Print_Area</vt:lpstr>
      <vt:lpstr>'Compliance-2'!Print_Area</vt:lpstr>
      <vt:lpstr>'Detailed Summary 2'!Print_Area</vt:lpstr>
      <vt:lpstr>'Field Ops-1'!Print_Area</vt:lpstr>
      <vt:lpstr>'Field Ops-2'!Print_Area</vt:lpstr>
      <vt:lpstr>'Field Ops-3'!Print_Area</vt:lpstr>
      <vt:lpstr>'Field Ops-4'!Print_Area</vt:lpstr>
      <vt:lpstr>Stationary!Print_Area</vt:lpstr>
      <vt:lpstr>'Detailed Summary 2'!Print_Titles</vt:lpstr>
      <vt:lpstr>'Field Ops-4'!Print_Titles</vt:lpstr>
      <vt:lpstr>Stationary!Print_Titles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Lindberg</dc:creator>
  <cp:keywords/>
  <dc:description/>
  <cp:lastModifiedBy>Petate, Erin@ARB</cp:lastModifiedBy>
  <cp:revision/>
  <cp:lastPrinted>2024-03-05T23:28:32Z</cp:lastPrinted>
  <dcterms:created xsi:type="dcterms:W3CDTF">2017-01-30T18:36:50Z</dcterms:created>
  <dcterms:modified xsi:type="dcterms:W3CDTF">2025-06-25T15:47:31Z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0x01010018A9002E1A38934DBFF78E4FBA99708A</vt:lpwstr>
  </property>
  <property fmtid="{D5CDD505-2E9C-101B-9397-08002B2CF9AE}" pid="3" name="MediaServiceImageTags">
    <vt:lpwstr/>
  </property>
</Properties>
</file>